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8_{3DE64900-C713-41CE-AD02-58067C6EE7E3}" xr6:coauthVersionLast="45" xr6:coauthVersionMax="45" xr10:uidLastSave="{00000000-0000-0000-0000-000000000000}"/>
  <bookViews>
    <workbookView xWindow="28680" yWindow="-120" windowWidth="29040" windowHeight="15840" tabRatio="838" xr2:uid="{00000000-000D-0000-FFFF-FFFF00000000}"/>
  </bookViews>
  <sheets>
    <sheet name="READ ME" sheetId="20" r:id="rId1"/>
    <sheet name=" Prefunding Employment" sheetId="12" r:id="rId2"/>
    <sheet name=" Prefunding Income" sheetId="11" r:id="rId3"/>
    <sheet name=" Prefunding Tax Transcripts" sheetId="13" r:id="rId4"/>
    <sheet name=" Prefunding Assets" sheetId="10" r:id="rId5"/>
    <sheet name="Prefunding Collateral" sheetId="2" r:id="rId6"/>
    <sheet name="Sample D1C Identification" sheetId="16" r:id="rId7"/>
    <sheet name="Sample D1C Tracking" sheetId="19" r:id="rId8"/>
    <sheet name="Sample D1C Trending" sheetId="18" r:id="rId9"/>
    <sheet name="DV Sample Management Report" sheetId="17" r:id="rId10"/>
  </sheets>
  <definedNames>
    <definedName name="_xlnm._FilterDatabase" localSheetId="2" hidden="1">' Prefunding Income'!$A$5:$C$38</definedName>
    <definedName name="_xlnm._FilterDatabase" localSheetId="6" hidden="1">'Sample D1C Identification'!$A$1:$C$115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17" l="1"/>
  <c r="E29" i="17" s="1"/>
  <c r="D28" i="17"/>
  <c r="D29" i="17" s="1"/>
  <c r="C28" i="17"/>
  <c r="E19" i="17"/>
  <c r="E20" i="17"/>
  <c r="D19" i="17"/>
  <c r="D20" i="17" s="1"/>
  <c r="C19" i="17"/>
  <c r="C20" i="17" s="1"/>
  <c r="E13" i="17"/>
  <c r="D13" i="17"/>
  <c r="C13" i="17"/>
  <c r="E10" i="17"/>
  <c r="D10" i="17"/>
  <c r="C10" i="17"/>
  <c r="E8" i="17"/>
  <c r="D8" i="17"/>
  <c r="C8" i="17"/>
  <c r="E6" i="17"/>
  <c r="D6" i="17"/>
  <c r="C6" i="17"/>
  <c r="E31" i="17" l="1"/>
  <c r="C31" i="17"/>
  <c r="C29" i="17"/>
  <c r="D31" i="17"/>
</calcChain>
</file>

<file path=xl/sharedStrings.xml><?xml version="1.0" encoding="utf-8"?>
<sst xmlns="http://schemas.openxmlformats.org/spreadsheetml/2006/main" count="747" uniqueCount="390">
  <si>
    <t>DU Message Text</t>
  </si>
  <si>
    <t>DU Message ID</t>
  </si>
  <si>
    <t>r</t>
  </si>
  <si>
    <t xml:space="preserve">Employment </t>
  </si>
  <si>
    <t>Employment Not Validated</t>
  </si>
  <si>
    <t>Income</t>
  </si>
  <si>
    <t>Income Not Validated</t>
  </si>
  <si>
    <t>Income Validated</t>
  </si>
  <si>
    <t>Assets Fully Validated</t>
  </si>
  <si>
    <t>Assets Fully Validated Documentation of Liquidation Required</t>
  </si>
  <si>
    <t>Assets</t>
  </si>
  <si>
    <t>Assets Validated</t>
  </si>
  <si>
    <t>Assets Partially Validated</t>
  </si>
  <si>
    <t>Assets Fully Validated Documentation of Large Deposits Required</t>
  </si>
  <si>
    <t>Retirement Assets Conditions for Withdrawal</t>
  </si>
  <si>
    <t>Checking, Savings, CD, Money Market, Stock, Mutual Funds, Retirement Accounts</t>
  </si>
  <si>
    <t>Collateral Underwriter Risk Score 2.5 or lower</t>
  </si>
  <si>
    <t>Assets Not Validated</t>
  </si>
  <si>
    <t>Based on the DU risk assessment and CU results for the appraisal submitted under DocFileID &lt;DocFileID&gt; on  &lt;date and time&gt; this loan is eligible for the enforcement relief on representations and warranties related to property value.</t>
  </si>
  <si>
    <t>CU Message ID</t>
  </si>
  <si>
    <t>FNM1101</t>
  </si>
  <si>
    <t>Review, at minimum, income calculations and supporting documentation</t>
  </si>
  <si>
    <t>Ensure income documentation is in compliance with age of document requirements.</t>
  </si>
  <si>
    <t>Review, at minimum, income documentation, including verification of income vendor report.</t>
  </si>
  <si>
    <t>Review, at minimum, assets needed to close or meet reserve requirements.</t>
  </si>
  <si>
    <t>Ensure asset documentation is in compliance with age of document requirements.</t>
  </si>
  <si>
    <t>Ensure accuracy of Subject Property (and project if applicable):
-Description</t>
  </si>
  <si>
    <t xml:space="preserve">Ensure accuracy of Subject Property (and project if applicable):
-Data (inclusive of quality and condition ratings)
</t>
  </si>
  <si>
    <t xml:space="preserve">Ensure accuracy of Subject Property (and project if applicable):
-Eligibility
</t>
  </si>
  <si>
    <t>Ensure compliance with all other prefunding QC requirements</t>
  </si>
  <si>
    <t xml:space="preserve">Ensure condo/coop project requirements, if applicable, are not impacted
</t>
  </si>
  <si>
    <t>Ensure the verification of employment documentation is in compliance with age of document requirements.</t>
  </si>
  <si>
    <t>Ensure information entered into DU is accurate based on all documentation in the file (designated vendor report and any borrower-supplied data).</t>
  </si>
  <si>
    <t>Ensure the vendor verification of income report is in compliance with age of document requirements.</t>
  </si>
  <si>
    <t>Ensure the asset vendor report is in compliance with age of document standards.</t>
  </si>
  <si>
    <t>Ensure asset amount entered into DU is accurate based on all documentation in the file (designated vendor report and any borrower-supplied data).</t>
  </si>
  <si>
    <t>Ensure the verification of income vendor report is in compliance with age of document requirements.</t>
  </si>
  <si>
    <t>Employment  Validated</t>
  </si>
  <si>
    <t>No Process Relief on Prefunding QC Requirements</t>
  </si>
  <si>
    <t>Process Relief - Lender is not required to recalculate assets that have been validated</t>
  </si>
  <si>
    <t xml:space="preserve"> Process Relief N/A - No changes for those who are familiar with this process.  There is no appraisal to review.</t>
  </si>
  <si>
    <t>Asset Validation Report Age of Documents (Report Expiration)</t>
  </si>
  <si>
    <t>Ensure that the CU report is provided in the loan file.</t>
  </si>
  <si>
    <t>Defect Category</t>
  </si>
  <si>
    <t>Defect Subcategory</t>
  </si>
  <si>
    <t>Defect Name</t>
  </si>
  <si>
    <t>Asset Calculation/ Analysis</t>
  </si>
  <si>
    <t>Insufficient assets to close</t>
  </si>
  <si>
    <t>Insufficient assets to pay off debt</t>
  </si>
  <si>
    <t>Insufficient assets – reserves</t>
  </si>
  <si>
    <t>Undocumented large deposit</t>
  </si>
  <si>
    <t>Asset Documentation</t>
  </si>
  <si>
    <t>Asset documentation – aged</t>
  </si>
  <si>
    <t>Assets – misrepresentation</t>
  </si>
  <si>
    <t>Illegible asset documentation</t>
  </si>
  <si>
    <t>Incomplete – asset documentation</t>
  </si>
  <si>
    <t>Missing asset documentation – All</t>
  </si>
  <si>
    <t>Missing – liquidation of asset</t>
  </si>
  <si>
    <t>This loan casefile is not eligible for asset validation due to the following reason(s). Borrower|Vendor|Report Reference ID|Report Date|Reasons</t>
  </si>
  <si>
    <t>Assets of $%a have been validated using asset account information. The asset report is acceptable documentation to support these assets.  If the actual amount of funds required to close is greater than the Funds Required to Close specified in DU, document sufficient liquid assets to cover the additional amount.</t>
  </si>
  <si>
    <t>Assets of $%a have been validated using asset account information. Receipt of funds realized from the sale or liquidation of a stock, mutual fund or retirement account in the amount of $%a must be documented.  If the actual amount of funds required to close is greater than the Funds Required to Close specified in DU, document sufficient liquid assets to cover the additional amount.</t>
  </si>
  <si>
    <t>Assets of $%a have been calculated using asset account information, which is lower than amount of funds DU required to be verified. Verify the accounts needed to satisfy the amount of funds required to be verified by DU.</t>
  </si>
  <si>
    <t>PIW</t>
  </si>
  <si>
    <t>May</t>
  </si>
  <si>
    <t>Requirement</t>
  </si>
  <si>
    <t>Reminder</t>
  </si>
  <si>
    <t>Best Practice</t>
  </si>
  <si>
    <t>Property − Appraisal</t>
  </si>
  <si>
    <t>Appraisal Adjustments</t>
  </si>
  <si>
    <t>Appraisal adjustments not correctly applied</t>
  </si>
  <si>
    <t>General Appraisal Requirements</t>
  </si>
  <si>
    <t>Appraisal not complete or compliant</t>
  </si>
  <si>
    <t>Income/ Employment</t>
  </si>
  <si>
    <t>Income Eligibility</t>
  </si>
  <si>
    <t>Borrower not employed as disclosed as of the loan closing date</t>
  </si>
  <si>
    <t>Income Documentation</t>
  </si>
  <si>
    <t xml:space="preserve">Illegible income documentation </t>
  </si>
  <si>
    <t>Income – misrepresentation</t>
  </si>
  <si>
    <t>Income documentation – aged</t>
  </si>
  <si>
    <t>Income documentation – missing – all</t>
  </si>
  <si>
    <t>Income not documented – bonus/commission/overtime</t>
  </si>
  <si>
    <t>Income not documented – commission +25%</t>
  </si>
  <si>
    <t>Income not documented – salary</t>
  </si>
  <si>
    <t>Income not documented – secondary employment/multiple jobs</t>
  </si>
  <si>
    <t>Income not documented – self-employed</t>
  </si>
  <si>
    <t>Income/Employment Calculation</t>
  </si>
  <si>
    <t>Incorrect income calculation – bonus/commission/overtime</t>
  </si>
  <si>
    <t>Incorrect income calculation – retirement/pension/Social Security</t>
  </si>
  <si>
    <t>Incorrect income calculation – salary</t>
  </si>
  <si>
    <t>Incorrect income calculation – self-employed</t>
  </si>
  <si>
    <t>Property Eligibility</t>
  </si>
  <si>
    <t>Leasehold Estate</t>
  </si>
  <si>
    <t>Ineligible leasehold estate</t>
  </si>
  <si>
    <t>Zoning and Usage</t>
  </si>
  <si>
    <t>Ineligible property - accessory unit</t>
  </si>
  <si>
    <t xml:space="preserve">Ineligible property - commercial zoning </t>
  </si>
  <si>
    <t>Site and Utilities</t>
  </si>
  <si>
    <t>Ineligible property - encroachment</t>
  </si>
  <si>
    <t>Ineligible property - environmental hazards</t>
  </si>
  <si>
    <t>Ineligible property - illegal zoning or highest and best use</t>
  </si>
  <si>
    <t>Ineligible property - inadequate accessibility</t>
  </si>
  <si>
    <t>Ineligible property - land locked parcel</t>
  </si>
  <si>
    <t>Ineligible property - land use</t>
  </si>
  <si>
    <t xml:space="preserve">Ineligible property - non-residential use </t>
  </si>
  <si>
    <t>Subject and Improvements</t>
  </si>
  <si>
    <t>Ineligible property - number of units</t>
  </si>
  <si>
    <t>Ineligible property - parcel issues</t>
  </si>
  <si>
    <t>Ineligible property - safety, soundness, and structural integrity</t>
  </si>
  <si>
    <t>Ineligible property - site and utilities</t>
  </si>
  <si>
    <t>Ineligible property - site conformity</t>
  </si>
  <si>
    <t>Ineligible property - subject and improvements</t>
  </si>
  <si>
    <t>Ineligible property - unacceptable mixed use</t>
  </si>
  <si>
    <t>Ineligible property - utilities</t>
  </si>
  <si>
    <t>Ineligible property - zoning and usage</t>
  </si>
  <si>
    <t>Property − Appraisal Misleading</t>
  </si>
  <si>
    <t>Appraisal Misleading</t>
  </si>
  <si>
    <t xml:space="preserve">Misrepresentation of physical characteristics </t>
  </si>
  <si>
    <t>Missing/incorrect appraisal exhibits or addenda</t>
  </si>
  <si>
    <t>Appraisal Data Integrity</t>
  </si>
  <si>
    <t>Obsolescence not reported and/or analyzed</t>
  </si>
  <si>
    <t>Subject physical features reported inaccurately – age</t>
  </si>
  <si>
    <t>Subject physical features reported inaccurately – amenities</t>
  </si>
  <si>
    <t>Subject physical features reported inaccurately – bedroom/bath count</t>
  </si>
  <si>
    <t>Subject physical features reported inaccurately – design/appeal</t>
  </si>
  <si>
    <t>Subject physical features reported inaccurately – gross living area</t>
  </si>
  <si>
    <t>Subject site characteristic(s) or location reported inaccurately</t>
  </si>
  <si>
    <t>Subject site features – entire parcel not included</t>
  </si>
  <si>
    <t xml:space="preserve"> Message ID</t>
  </si>
  <si>
    <t>Best Practices</t>
  </si>
  <si>
    <t>Reminders</t>
  </si>
  <si>
    <t>Ensure income information entered into DU is accurate based on all documentation in the file (designated vendor report and any borrower-supplied data).</t>
  </si>
  <si>
    <t xml:space="preserve">Consider different reporting metrics/categories to capture results of data validation loan reviews, including fully validated and partially validated loans. </t>
  </si>
  <si>
    <t>Confirm information on the verification of income vendor report matches the loan application.</t>
  </si>
  <si>
    <t>Comply with all other pre-funding QC requirements.</t>
  </si>
  <si>
    <t>Comply with all existing pre-funding QC requirements.</t>
  </si>
  <si>
    <t>Ensure receipt of Earnest Money Deposit documentation, if applicable.</t>
  </si>
  <si>
    <t>Ensure sufficient documentation provided for noted large deposits, if applicable.</t>
  </si>
  <si>
    <t>Confirm information on the asset vendor report matches the loan application.</t>
  </si>
  <si>
    <t>Ensure compliance with DU messages.</t>
  </si>
  <si>
    <t>Ensure loan will be delivered with Special Feature Code 801.</t>
  </si>
  <si>
    <t>Employment Documentation</t>
  </si>
  <si>
    <t>Employment documentation – aged</t>
  </si>
  <si>
    <t>Employment documentation – missing – all</t>
  </si>
  <si>
    <t>If prefunding QC identifies a missed or lost opportunity, identify the error and consider sending the loan back to underwriting for resubmission in an attempt to obtain possible D1C.</t>
  </si>
  <si>
    <t>April</t>
  </si>
  <si>
    <t>June</t>
  </si>
  <si>
    <t># Closed Loans</t>
  </si>
  <si>
    <t>Day 1 Certainty</t>
  </si>
  <si>
    <t>Income Certainty %</t>
  </si>
  <si>
    <t>Employment</t>
  </si>
  <si>
    <t>Employment Certainty %</t>
  </si>
  <si>
    <t>Assets Certainty %</t>
  </si>
  <si>
    <t>CU 2.5 or lower</t>
  </si>
  <si>
    <t>Value Certainty %</t>
  </si>
  <si>
    <t>Lender QC/QA</t>
  </si>
  <si>
    <t># Prefunding</t>
  </si>
  <si>
    <t># Post-Closing Random</t>
  </si>
  <si>
    <t># Post-Closing Disc. Full File</t>
  </si>
  <si>
    <t># Post-Closing Disc. Target</t>
  </si>
  <si>
    <t>Internal QC Totals</t>
  </si>
  <si>
    <t>Internal QA %</t>
  </si>
  <si>
    <t>External QC/QA</t>
  </si>
  <si>
    <t>Fannie Mae Full File</t>
  </si>
  <si>
    <t>Fannie Mae DVC</t>
  </si>
  <si>
    <t>Investor "B"</t>
  </si>
  <si>
    <t>Investor "C"</t>
  </si>
  <si>
    <t>FHA Full File</t>
  </si>
  <si>
    <t>RHS Full File</t>
  </si>
  <si>
    <t>External QC Totals</t>
  </si>
  <si>
    <t>External QC %</t>
  </si>
  <si>
    <t>Total % Production QC'd</t>
  </si>
  <si>
    <t>Total % with Certainty</t>
  </si>
  <si>
    <t>Category</t>
  </si>
  <si>
    <t>January</t>
  </si>
  <si>
    <t>February</t>
  </si>
  <si>
    <t>March</t>
  </si>
  <si>
    <t xml:space="preserve">Income </t>
  </si>
  <si>
    <t xml:space="preserve">Asset Eligibility </t>
  </si>
  <si>
    <t>Asset Calculation/Analysis</t>
  </si>
  <si>
    <t># Significant Defects</t>
  </si>
  <si>
    <t># Finding Defects</t>
  </si>
  <si>
    <t>Significant Defect Rate</t>
  </si>
  <si>
    <t>Finding Defect Rate</t>
  </si>
  <si>
    <t>Closed Loans</t>
  </si>
  <si>
    <t>Forecast - Total Ineligible Loans Originated this period</t>
  </si>
  <si>
    <t># Loans Self Reported</t>
  </si>
  <si>
    <t>Post Close Random</t>
  </si>
  <si>
    <t>Conventional</t>
  </si>
  <si>
    <t>FHA</t>
  </si>
  <si>
    <t>VA</t>
  </si>
  <si>
    <t>RHS</t>
  </si>
  <si>
    <t>Post Close Discretionary</t>
  </si>
  <si>
    <t>Early Payment Default</t>
  </si>
  <si>
    <t>N/A</t>
  </si>
  <si>
    <t>D1C Loans</t>
  </si>
  <si>
    <t># in closed loan population</t>
  </si>
  <si>
    <t># in QC review</t>
  </si>
  <si>
    <t>D1C Achieved</t>
  </si>
  <si>
    <t># in review</t>
  </si>
  <si>
    <t>Day 1 Certainty Missed</t>
  </si>
  <si>
    <t>Employment Close by Date</t>
  </si>
  <si>
    <t>Correspondent Review</t>
  </si>
  <si>
    <t>5 - 10 Financed Properties</t>
  </si>
  <si>
    <t>Employer name mismatch</t>
  </si>
  <si>
    <t>Sub-category</t>
  </si>
  <si>
    <t>QC Reminders and Best Practices</t>
  </si>
  <si>
    <t>Collateral Enhancements</t>
  </si>
  <si>
    <t>Confirm information on verification of employment vendor report matches the loan application.</t>
  </si>
  <si>
    <t>Comply with all existing prefunding QC requirements.</t>
  </si>
  <si>
    <t>Confirm information on the verification of employment vendor report matches the loan application.</t>
  </si>
  <si>
    <t xml:space="preserve">Third-party monitor reporting − track/trend loans with defects associated to data validation and share trends with applicable third party.  </t>
  </si>
  <si>
    <t>Comply with all other prefunding QC requirements.</t>
  </si>
  <si>
    <t>VOI − verification of income</t>
  </si>
  <si>
    <t>VOE − verification of employment</t>
  </si>
  <si>
    <t>VVOE − verbal verification of employment</t>
  </si>
  <si>
    <t>Ensure that prefunding QC is performed when there is sufficient documentation in the file to do so, including all income types.</t>
  </si>
  <si>
    <t>Ensure that prefunding QC is performed early enough in the process to address any discrepancies noted.</t>
  </si>
  <si>
    <t>DVS − DU validation service</t>
  </si>
  <si>
    <t>Acronyms used in this file</t>
  </si>
  <si>
    <t>Process Relief − Lender is not required to recalculate income that has been validated</t>
  </si>
  <si>
    <t>Consider having the borrower(s) sign the 4506-T to obtain tax transcripts as a QC best practice in case the lender wants to execute the 4506-T in the prefunding QC process − particularly useful if there is indication of misrepresentation or fraud.</t>
  </si>
  <si>
    <t xml:space="preserve">Income − Tax Transcript </t>
  </si>
  <si>
    <t>Ensure that prefunding QC is performed when there is sufficient documentation in the file to do so, including employment, income, and assets.</t>
  </si>
  <si>
    <t>CU − Collateral Underwriter</t>
  </si>
  <si>
    <t>Prefunding QC with CU Risk Score on the Appraisal Less than or Equal to 2.5</t>
  </si>
  <si>
    <t>Process Relief − Subject Property Value and Comparables including: Selection, Description, Adjustments, and Reconciliation</t>
  </si>
  <si>
    <t>DV − DU validation</t>
  </si>
  <si>
    <t xml:space="preserve">DU validated borrower employment shown below.  The specified report(s) is acceptable documentation to support this employment.
Borrower | DU Employer | Vendor and Rep Type | Rep ID | Vendor Match | Close-By Date </t>
  </si>
  <si>
    <t>DU could not validate borrower employment shown below for the reason provided.
Borrower | DU Employer | Vendor and Rep Type | Rep ID | Vendor Match | Reason</t>
  </si>
  <si>
    <t xml:space="preserve">DU validated borrower income shown below.  The specified report(s) is acceptable documentation to support this income.
Borrower | DU Income Type | Vendor and Rep Type | Rep ID | Vendor Match | Validated Amount | Close-By Date </t>
  </si>
  <si>
    <t>DU could not validate borrower income shown below because the income calculated from the specified report(s) is less than the amount entered in DU.
Borrower | DU Income Type | Vendor and Rep Type | Rep ID | Vendor Match | DU Reported Amount | Calculated Amount</t>
  </si>
  <si>
    <t>DVS-EMPLOYMENT-VALIDATED</t>
  </si>
  <si>
    <t>DVS-EMPLOYMENT-NOT-VALIDATED</t>
  </si>
  <si>
    <t>DU did not receive report data from the vendor(s) shown below.
Borrower | Vendor and Rep Type | Rep ID | Reason</t>
  </si>
  <si>
    <t>DVS-REPORT-NOT-RECEIVED</t>
  </si>
  <si>
    <t>DVS-REPORT-NOT-EVALUATED</t>
  </si>
  <si>
    <t>DU did not evaluate data received from the vendor report(s) shown below for the reason provided.
Borrower | Vendor and Rep Type | Rep ID | Rep Date | Reason</t>
  </si>
  <si>
    <t>VENDOR-RESPONSE-FILE-ISSUE</t>
  </si>
  <si>
    <t>DVS-INCOME-VALIDATED</t>
  </si>
  <si>
    <t>DVS-INCOME-CLA</t>
  </si>
  <si>
    <t>DVS-INCOME-NOT-VALIDATED</t>
  </si>
  <si>
    <t>DU could not validate borrower income shown below for the reason provided.
Borrower | DU Income Type | Vendor and Rep Type | Rep ID | Vendor Match | DU Reported Amount | Reason</t>
  </si>
  <si>
    <t>DVS-REPORT-RECEIVED</t>
  </si>
  <si>
    <t>DU received data from the vendor report(s) shown below. All credit documents must be no more than four months old on the note date.
Borrower | Vendor and Rep Type | Rep ID | Rep Date | Exp Date</t>
  </si>
  <si>
    <t xml:space="preserve">DU could not validate borrower income shown below because the income calculated from the specified report(s) is less than the amount entered in DU.
Borrower | DU Income Type | Vendor and Rep Type | Rep ID | Vendor Match | DU Reported Amount | Calculated Amount
</t>
  </si>
  <si>
    <t>DVS-INCOME-CONDITION-TT</t>
  </si>
  <si>
    <t>DVS-INCOME-CONDITION-JOINT</t>
  </si>
  <si>
    <t>DVS-INCOME-CALCULATION</t>
  </si>
  <si>
    <t>Appraisal Waiver (AW)</t>
  </si>
  <si>
    <t>Appraisal Waiver (AW) *Formerly Known As Property Inspection Waiver (PIW)</t>
  </si>
  <si>
    <t>Ensure that an appraisal was not obtained when a valid AW was executed by the lender.</t>
  </si>
  <si>
    <t>AW is available to all lenders who use DU. It is free and requires no registration.</t>
  </si>
  <si>
    <t>Review DU Findings Report to validate AW offer.</t>
  </si>
  <si>
    <t>Ensure file documented to validate the execution of the AW.</t>
  </si>
  <si>
    <t>If AW executed, ensure no appraisal provided.</t>
  </si>
  <si>
    <t xml:space="preserve">Consider adding AW as a reporting metric/category needed to capture results of the AW documentation review. </t>
  </si>
  <si>
    <t xml:space="preserve">Appraisals with a CU risk score of 2.5 or lower receive certain rep and warrant relief on value.  
QC responsibilities remain but are different for when a lender exercises a AW or leverages the CU feature vs. when the lender does not.
</t>
  </si>
  <si>
    <t>Desktop Underwriter accepts the value submitted as the market value for this subject property.  This loan is eligible for delivery to Fannie Mae without an appraisal if the Appraisal Waiver is exercised by the lender at the time of loan delivery to Fannie Mae. To exercise this Appraisal Waiver and be eligible for representation and warranty relief on the value, condition and marketability of the subject property, Special Feature Code 801 and the Casefile ID must be included in the loan delivery file. If the waiver is not exercised, an appraisal based on an interior and exterior property inspection reported on Form 1004 is required for this transaction.  If the subject property is located in a condominium project, the appraisal must be reported on Form 1073.  If an appraisal is obtained for this transaction, the Appraisal Waiver may not be exercised and the loan cannot be delivered with Special Feature Code 801.</t>
  </si>
  <si>
    <t>Message #</t>
  </si>
  <si>
    <t>Base Pay, Bonus, Overtime, Commission</t>
  </si>
  <si>
    <r>
      <t xml:space="preserve">A large deposit of $%a has been identified on the %a account of %a using asset account information. This amount has been included in the total amount of assets validated. Document that these funds are from an acceptable source. Refer to the Fannie Mae </t>
    </r>
    <r>
      <rPr>
        <i/>
        <sz val="12"/>
        <color theme="1"/>
        <rFont val="Calibri"/>
        <family val="2"/>
        <scheme val="minor"/>
      </rPr>
      <t>Selling Guide</t>
    </r>
    <r>
      <rPr>
        <sz val="12"/>
        <color theme="1"/>
        <rFont val="Calibri"/>
        <family val="2"/>
        <scheme val="minor"/>
      </rPr>
      <t xml:space="preserve"> for additional information.</t>
    </r>
  </si>
  <si>
    <t>Property − Appraisal - D1C</t>
  </si>
  <si>
    <t>Appraisal Adjustments - D1C</t>
  </si>
  <si>
    <t>Appraisal adjustments not correctly applied - D1C</t>
  </si>
  <si>
    <t>General Appraisal Requirements - D1C</t>
  </si>
  <si>
    <t>Appraisal not complete or compliant - D1C</t>
  </si>
  <si>
    <t>Assets - D1C</t>
  </si>
  <si>
    <t>Asset Documentation - D1C</t>
  </si>
  <si>
    <t>Asset documentation – aged - D1C</t>
  </si>
  <si>
    <t>Assets – misrepresentation - D1C</t>
  </si>
  <si>
    <t>Income/ Employment - D1C</t>
  </si>
  <si>
    <t>Income Eligibility - D1C</t>
  </si>
  <si>
    <t>Borrower not employed as disclosed as of the loan closing date - D1C</t>
  </si>
  <si>
    <t>Illegible asset documentation - D1C</t>
  </si>
  <si>
    <t>Income Documentation - D1C</t>
  </si>
  <si>
    <t>Illegible income documentation - D1C</t>
  </si>
  <si>
    <t>Income – misrepresentation - D1C</t>
  </si>
  <si>
    <t>Income documentation – aged - D1C</t>
  </si>
  <si>
    <t>Income documentation – missing – all - D1C</t>
  </si>
  <si>
    <t>Employment Documentation - D1C</t>
  </si>
  <si>
    <t>Employment documentation – aged - D1C</t>
  </si>
  <si>
    <t>Employment documentation – missing – all - D1C</t>
  </si>
  <si>
    <t>Income not documented – bonus/commission/overtime - D1C</t>
  </si>
  <si>
    <t>Income not documented – commission +25% - D1C</t>
  </si>
  <si>
    <t>Income not documented – salary - D1C</t>
  </si>
  <si>
    <t>Income not documented – secondary employment/multiple jobs - D1C</t>
  </si>
  <si>
    <t>Income not documented – self-employed - D1C</t>
  </si>
  <si>
    <t>Incomplete – asset documentation - D1C</t>
  </si>
  <si>
    <t>Income/Employment Calculation - D1C</t>
  </si>
  <si>
    <t>Incorrect income calculation – bonus/commission/overtime - D1C</t>
  </si>
  <si>
    <t>Incorrect income calculation – retirement/pension/Social Security - D1C</t>
  </si>
  <si>
    <t>Incorrect income calculation – salary - D1C</t>
  </si>
  <si>
    <t>Incorrect income calculation – self-employed - D1C</t>
  </si>
  <si>
    <t>Property Eligibility - D1C</t>
  </si>
  <si>
    <t>Leasehold Estate - D1C</t>
  </si>
  <si>
    <t>Ineligible leasehold estate - D1C</t>
  </si>
  <si>
    <t>Zoning and Usage - D1C</t>
  </si>
  <si>
    <t>Ineligible property - accessory unit - D1C</t>
  </si>
  <si>
    <t>Ineligible property - commercial zoning  - D1C</t>
  </si>
  <si>
    <t>Site and Utilities - D1C</t>
  </si>
  <si>
    <t>Ineligible property - encroachment - D1C</t>
  </si>
  <si>
    <t>Ineligible property - environmental hazards - D1C</t>
  </si>
  <si>
    <t>Ineligible property - illegal zoning or highest and best use - D1C</t>
  </si>
  <si>
    <t>Ineligible property - inadequate accessibility - D1C</t>
  </si>
  <si>
    <t>Ineligible property - land locked parcel - D1C</t>
  </si>
  <si>
    <t>Ineligible property - land use - D1C</t>
  </si>
  <si>
    <t>Ineligible property - non-residential use  - D1C</t>
  </si>
  <si>
    <t>Subject and Improvements - D1C</t>
  </si>
  <si>
    <t>Ineligible property - number of units - D1C</t>
  </si>
  <si>
    <t>Ineligible property - parcel issues - D1C</t>
  </si>
  <si>
    <t>Ineligible property - safety, soundness, and structural integrity - D1C</t>
  </si>
  <si>
    <t>Ineligible property - site and utilities - D1C</t>
  </si>
  <si>
    <t>Ineligible property - site conformity - D1C</t>
  </si>
  <si>
    <t>Ineligible property - subject and improvements - D1C</t>
  </si>
  <si>
    <t>Ineligible property - unacceptable mixed use - D1C</t>
  </si>
  <si>
    <t>Ineligible property - utilities - D1C</t>
  </si>
  <si>
    <t>Ineligible property - zoning and usage - D1C</t>
  </si>
  <si>
    <t>Asset Calculation/ Analysis - D1C</t>
  </si>
  <si>
    <t>Insufficient assets – reserves - D1C</t>
  </si>
  <si>
    <t>Insufficient assets to close - D1C</t>
  </si>
  <si>
    <t>Insufficient assets to pay off debt - D1C</t>
  </si>
  <si>
    <t>Property − Appraisal Misleading - D1C</t>
  </si>
  <si>
    <t>Appraisal Misleading - D1C</t>
  </si>
  <si>
    <t>Misrepresentation of physical characteristics - D1C</t>
  </si>
  <si>
    <t>Missing – liquidation of asset - D1C</t>
  </si>
  <si>
    <t>Missing asset documentation – All - D1C</t>
  </si>
  <si>
    <t>Missing/incorrect appraisal exhibits or addenda - D1C</t>
  </si>
  <si>
    <t>Obsolescence not reported and/or analyzed - D1C</t>
  </si>
  <si>
    <t>Subject physical features reported inaccurately – age - D1C</t>
  </si>
  <si>
    <t>Subject physical features reported inaccurately – amenities - D1C</t>
  </si>
  <si>
    <t>Subject physical features reported inaccurately – bedroom/bath count - D1C</t>
  </si>
  <si>
    <t>Subject physical features reported inaccurately – design/appeal - D1C</t>
  </si>
  <si>
    <t>Subject physical features reported inaccurately – gross living area - D1C</t>
  </si>
  <si>
    <t>Subject site characteristic(s) or location reported inaccurately - D1C</t>
  </si>
  <si>
    <t>Subject site features – entire parcel not included - D1C</t>
  </si>
  <si>
    <t>Undocumented large deposit - D1C</t>
  </si>
  <si>
    <t>AW not Eligible</t>
  </si>
  <si>
    <t>Income - D1C</t>
  </si>
  <si>
    <t>Asset Eligibility - D1C</t>
  </si>
  <si>
    <t>Asset Calculation/Analysis - D1C</t>
  </si>
  <si>
    <t>Ensure sufficient documentation provided for gift funds (i.e. Gift letter, proof of donor's ability, transfer/receipt of funds), if applicable.</t>
  </si>
  <si>
    <t>This loan casefile must have gone through the DU validation service. Any vendor reports need to be retained in the loan file. The lender remains responsible for investigating any contradictory information in the loan file.</t>
  </si>
  <si>
    <r>
      <t>Pre</t>
    </r>
    <r>
      <rPr>
        <b/>
        <sz val="12"/>
        <rFont val="Calibri"/>
        <family val="2"/>
        <scheme val="minor"/>
      </rPr>
      <t xml:space="preserve">funding QC </t>
    </r>
    <r>
      <rPr>
        <b/>
        <sz val="12"/>
        <rFont val="Calibri"/>
        <family val="2"/>
      </rPr>
      <t>−</t>
    </r>
    <r>
      <rPr>
        <b/>
        <sz val="12"/>
        <rFont val="Calibri"/>
        <family val="2"/>
        <scheme val="minor"/>
      </rPr>
      <t xml:space="preserve"> Employment Validated</t>
    </r>
  </si>
  <si>
    <t>Implement a process when prefunding QC identifies a missed or lost opportunity, where QC identifies the error and returns the loan to underwriting for resubmission in an attempt to obtain or retain Day 1 Certainty.</t>
  </si>
  <si>
    <t>VVOE completed day of closing.</t>
  </si>
  <si>
    <r>
      <t xml:space="preserve">Prefunding QC </t>
    </r>
    <r>
      <rPr>
        <b/>
        <sz val="12"/>
        <color theme="1"/>
        <rFont val="Calibri"/>
        <family val="2"/>
      </rPr>
      <t>−</t>
    </r>
    <r>
      <rPr>
        <b/>
        <sz val="12"/>
        <color theme="1"/>
        <rFont val="Calibri"/>
        <family val="2"/>
        <scheme val="minor"/>
      </rPr>
      <t xml:space="preserve"> Income Validated </t>
    </r>
  </si>
  <si>
    <t>Ensure compliance with all DU messages.</t>
  </si>
  <si>
    <r>
      <rPr>
        <sz val="12"/>
        <color rgb="FFFF0000"/>
        <rFont val="Calibri"/>
        <family val="2"/>
      </rPr>
      <t>{Vendor Name}</t>
    </r>
    <r>
      <rPr>
        <sz val="12"/>
        <color theme="1"/>
        <rFont val="Calibri"/>
        <family val="2"/>
      </rPr>
      <t xml:space="preserve"> %a's services are unavailable at this time.</t>
    </r>
  </si>
  <si>
    <r>
      <t xml:space="preserve">DU received data from the vendor report(s) shown below. All credit documents must be no more than four months old on the note date.
Borrower | Vendor and Rep Type | Rep ID | Rep Date | Exp Date </t>
    </r>
    <r>
      <rPr>
        <b/>
        <sz val="12"/>
        <color theme="1"/>
        <rFont val="Calibri"/>
        <family val="2"/>
        <scheme val="minor"/>
      </rPr>
      <t>* Informational</t>
    </r>
  </si>
  <si>
    <t>Ensure vendor report reference number matches the reference number entered into DU</t>
  </si>
  <si>
    <t>Prefunding QC - Employment Not Validated</t>
  </si>
  <si>
    <t>At minimum, review all income documentation, including verification of income vendor report.</t>
  </si>
  <si>
    <t>DU matched vendor data to income source(s) based on the following components. 
Borrower | DU Income Type | Vendor and Rep Type | Rep ID | DU Employer| Vendor Match | Calculated Amount *Informational</t>
  </si>
  <si>
    <r>
      <t xml:space="preserve">DU matched vendor data to income source(s) based on the following components. 
Borrower | DU Income Type | Vendor and Rep Type | Rep ID | DU Employer| Vendor Match | Calculated Amount </t>
    </r>
    <r>
      <rPr>
        <b/>
        <sz val="12"/>
        <color theme="1"/>
        <rFont val="Calibri"/>
        <family val="2"/>
        <scheme val="minor"/>
      </rPr>
      <t>*Informational</t>
    </r>
  </si>
  <si>
    <r>
      <t xml:space="preserve">Prefunding QC </t>
    </r>
    <r>
      <rPr>
        <b/>
        <sz val="12"/>
        <color theme="1"/>
        <rFont val="Calibri"/>
        <family val="2"/>
      </rPr>
      <t xml:space="preserve">− </t>
    </r>
    <r>
      <rPr>
        <b/>
        <sz val="12"/>
        <color theme="1"/>
        <rFont val="Calibri"/>
        <family val="2"/>
        <scheme val="minor"/>
      </rPr>
      <t>Income Not Validated</t>
    </r>
  </si>
  <si>
    <t>Review, at minimum, income calculations and supporting documentation.</t>
  </si>
  <si>
    <t xml:space="preserve">Ensure prefunding QC is performed early enough in the process to allow discrepancies noted to be resolved prior to the loan closing. </t>
  </si>
  <si>
    <t>Consider conducting a routine targeted review on a sample of loans with full validation, recalculating and reverifying the income.</t>
  </si>
  <si>
    <r>
      <t xml:space="preserve">Tax transcript data is acceptable documentation to support Social Security retirement or disability income drawn from the borrower's own Social Security Account. 
Social Security income received for the benefit of another; and Survivor Benefits must be verified with all of the following documents:
-  A copy of the SSA award letter, 
-  Proof of current receipt, and
-  Any additional documentation required to confirm a three-year continuance. 
Supplemental Security Income must be verified with 
-  A copy of the SSA award letter, and </t>
    </r>
    <r>
      <rPr>
        <sz val="12"/>
        <color theme="1"/>
        <rFont val="Calibri"/>
        <family val="2"/>
        <scheme val="minor"/>
      </rPr>
      <t xml:space="preserve">
-  Proof of current receipt. 
Refer to the Selling Guide for additional information.</t>
    </r>
  </si>
  <si>
    <r>
      <t>Social Security Income for %bor and %bor of %amt has been calculated using joint tax transcript data.</t>
    </r>
    <r>
      <rPr>
        <b/>
        <sz val="12"/>
        <color theme="1"/>
        <rFont val="Calibri"/>
        <family val="2"/>
        <scheme val="minor"/>
      </rPr>
      <t xml:space="preserve"> *Informational</t>
    </r>
  </si>
  <si>
    <t>Consider implementing a new severity level for loans with defects related to data validation when the lender decides to perform best practice QC file reviews.  See Sample D1C Identification tab for suggestions.</t>
  </si>
  <si>
    <t>Consider conducting a routine targeted review on a sample of loans with full validation recalculating and reverifying the income.</t>
  </si>
  <si>
    <t>This loan casefile must have gone through the DU validation service.  Any vendor reports need to be retained in the loan file. The lender remains responsible for investigating any contradictory information in the loan file.</t>
  </si>
  <si>
    <t>Consider conducting a routine targeted review on a sample of loans with full validation recalculating and reverifying the assets.</t>
  </si>
  <si>
    <t>Ensure subject property information and address are input correctly into DU.</t>
  </si>
  <si>
    <r>
      <t>QC review should include, but is not limited to, confirmation that the lender declined to exercise AW offers transactions that are ineligible such as Texas 50(a)(6) loans,</t>
    </r>
    <r>
      <rPr>
        <sz val="12"/>
        <color theme="1"/>
        <rFont val="Calibri"/>
        <family val="2"/>
      </rPr>
      <t xml:space="preserve"> </t>
    </r>
    <r>
      <rPr>
        <sz val="12"/>
        <rFont val="Calibri"/>
        <family val="2"/>
      </rPr>
      <t xml:space="preserve">loans with resale restrictions, loans where the lender is using rental income from the subject property as income to qualify, or loans where an appraisal is legally required and instead obtained an appraisal as required by Fannie Mae policy. In these scenarios, DU may be unaware of the circumstances and may issue invalid AW offers. 
</t>
    </r>
  </si>
  <si>
    <t>If AW executed, ensure the proper Special Feature Code (SFC -801) is entered into DU.</t>
  </si>
  <si>
    <t xml:space="preserve">Lenders cannot execute an AW if they are using rental income from the subject property to qualify the borrower.  An appraisal is required.  </t>
  </si>
  <si>
    <t>Report a defect on loans that receive a AW offer and the AW was exercised but should not have been, in an effort to identify training opportunities.</t>
  </si>
  <si>
    <t xml:space="preserve">Prefunding QC  - Income Validated </t>
  </si>
  <si>
    <t>Retirement (Pension/Annuity), Self-employed Income (Sole Proprietor, Schedule C)</t>
  </si>
  <si>
    <r>
      <t xml:space="preserve">Prefunding QC </t>
    </r>
    <r>
      <rPr>
        <b/>
        <sz val="10"/>
        <color theme="1"/>
        <rFont val="Calibri"/>
        <family val="2"/>
      </rPr>
      <t>−</t>
    </r>
    <r>
      <rPr>
        <b/>
        <sz val="10"/>
        <color theme="1"/>
        <rFont val="Arial"/>
        <family val="2"/>
      </rPr>
      <t xml:space="preserve"> Income Not Validated</t>
    </r>
  </si>
  <si>
    <t>Prefunding QC  - Assets Not Validated</t>
  </si>
  <si>
    <r>
      <t xml:space="preserve">DU received data from the vendor report(s) shown below. All credit documents must be no more than four months old on the note date. </t>
    </r>
    <r>
      <rPr>
        <sz val="12"/>
        <color theme="1"/>
        <rFont val="Calibri"/>
        <family val="2"/>
        <scheme val="minor"/>
      </rPr>
      <t xml:space="preserve">
Borrower | Vendor and Rep Type | Rep ID | Rep Date | Exp Date</t>
    </r>
  </si>
  <si>
    <t xml:space="preserve">Prefunding QC  - Assets Validated </t>
  </si>
  <si>
    <r>
      <t xml:space="preserve">If the retirement account allows for withdrawals only in connection with the borrower's employment termination, retirement, or death; or the account does not allow for any type of withdrawal, the retirement asset should not be entered. </t>
    </r>
    <r>
      <rPr>
        <b/>
        <sz val="12"/>
        <color theme="1"/>
        <rFont val="Calibri"/>
        <family val="2"/>
        <scheme val="minor"/>
      </rPr>
      <t xml:space="preserve">*Informational </t>
    </r>
  </si>
  <si>
    <t>Review, at minimum, employment documentation, including verbal verification of employment.</t>
  </si>
  <si>
    <r>
      <t>Review, at minimum, employment documentation, including verbal verification of employment</t>
    </r>
    <r>
      <rPr>
        <sz val="12"/>
        <rFont val="Calibri"/>
        <family val="2"/>
        <scheme val="minor"/>
      </rPr>
      <t>.</t>
    </r>
  </si>
  <si>
    <t xml:space="preserve">Complying with all existing pre-funding QC requirements. </t>
  </si>
  <si>
    <t>Prefunding QC − All AW</t>
  </si>
  <si>
    <t>If prefunding QC identifies a missed or lost opportunity, identify the error and consider sending the loan back to underwriting for resubmission in an attempt to obtain possible Day 1 Certainty.</t>
  </si>
  <si>
    <t>Ensure use of the accurate subject property information, including description, data (inclusive of quality and condition ratings) and eligibility.</t>
  </si>
  <si>
    <t xml:space="preserve">Ensure the correct subject property address and property type was submitted to Collateral Underwriter through the Uniform Collateral Data Portal (UCDP). </t>
  </si>
  <si>
    <t>Consider implementing new defect classifications and a severity level to use when QC identifies errors related to missed or lost DU Validation opportunities if performing best practice QC file reviews.  See Sample D1C Identification tab for suggestions.</t>
  </si>
  <si>
    <t xml:space="preserve">Third-party monitor reporting − track/trend loans with defects associated to D1C or DU validation and share trends with applicable third party (includes Correspondent Third Party and/or DU Validation Third Party feedback) .  </t>
  </si>
  <si>
    <t xml:space="preserve">Make sure the loan is on track to close by the employment close by date to achieve employment representations and warranties relief.  
</t>
  </si>
  <si>
    <t xml:space="preserve">The lender must have a process in UW to identify invalid AW offers and refrain from executing them by obtaining an appraisal instead; and also to refrain from exercising a AW offer if an appraisal was obtained. QC should ensure this occurred. </t>
  </si>
  <si>
    <r>
      <t>This worksheet is intended to provide guidance to Fannie Mae lenders for required and recommended prefunding quality control processes and procedures related to Day 1 Certainty®, including: the DU</t>
    </r>
    <r>
      <rPr>
        <sz val="11"/>
        <color theme="3"/>
        <rFont val="Calibri"/>
        <family val="2"/>
      </rPr>
      <t>®</t>
    </r>
    <r>
      <rPr>
        <sz val="11"/>
        <color theme="3"/>
        <rFont val="Arial"/>
        <family val="2"/>
      </rPr>
      <t xml:space="preserve"> validation service for digital validation of borrower income, employment, and/or assets; appraisal waivers f/k/a Property Inspection Waivers; and certainty on appraised property value based on a Collateral Underwriter</t>
    </r>
    <r>
      <rPr>
        <sz val="11"/>
        <color theme="3"/>
        <rFont val="Calibri"/>
        <family val="2"/>
      </rPr>
      <t>®</t>
    </r>
    <r>
      <rPr>
        <sz val="11"/>
        <color theme="3"/>
        <rFont val="Arial"/>
        <family val="2"/>
      </rPr>
      <t xml:space="preserve"> risk score of 2.5 or lower. For more information, visit the Day 1 Certainty web page (https://www.fanniemae.com/singlefamily/day-1-certainty).
While every effort has been made to ensure the reliability of this content, Fannie Mae’s </t>
    </r>
    <r>
      <rPr>
        <i/>
        <sz val="11"/>
        <color theme="3"/>
        <rFont val="Arial"/>
        <family val="2"/>
      </rPr>
      <t xml:space="preserve">Selling </t>
    </r>
    <r>
      <rPr>
        <sz val="11"/>
        <color theme="3"/>
        <rFont val="Arial"/>
        <family val="2"/>
      </rPr>
      <t xml:space="preserve">and </t>
    </r>
    <r>
      <rPr>
        <i/>
        <sz val="11"/>
        <color theme="3"/>
        <rFont val="Arial"/>
        <family val="2"/>
      </rPr>
      <t xml:space="preserve">Servicing Guides </t>
    </r>
    <r>
      <rPr>
        <sz val="11"/>
        <color theme="3"/>
        <rFont val="Arial"/>
        <family val="2"/>
      </rPr>
      <t xml:space="preserve">and their updates, including </t>
    </r>
    <r>
      <rPr>
        <i/>
        <sz val="11"/>
        <color theme="3"/>
        <rFont val="Arial"/>
        <family val="2"/>
      </rPr>
      <t xml:space="preserve">Guide </t>
    </r>
    <r>
      <rPr>
        <sz val="11"/>
        <color theme="3"/>
        <rFont val="Arial"/>
        <family val="2"/>
      </rPr>
      <t>Announcements and Release Notes, are the official statements of Fannie Mae’s policies and procedures and should be adhered to in the event of any discrepancy between the information in this worksheet and the Guides.</t>
    </r>
  </si>
  <si>
    <t>Last updated August 2019</t>
  </si>
  <si>
    <t>D1C - Day 1 Certainty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</si>
</sst>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6"/>
      <color theme="0"/>
      <name val="Calibri"/>
      <family val="2"/>
      <scheme val="minor"/>
    </font>
    <font>
      <sz val="12"/>
      <name val="Calibri"/>
      <family val="2"/>
    </font>
    <font>
      <sz val="12"/>
      <color rgb="FF000000"/>
      <name val="Calibri"/>
      <family val="2"/>
    </font>
    <font>
      <sz val="12"/>
      <color theme="1"/>
      <name val="Calibri"/>
      <family val="2"/>
    </font>
    <font>
      <b/>
      <sz val="12"/>
      <name val="Calibri"/>
      <family val="2"/>
    </font>
    <font>
      <sz val="12"/>
      <color theme="1"/>
      <name val="Calibri"/>
      <family val="2"/>
      <scheme val="minor"/>
    </font>
    <font>
      <sz val="12"/>
      <color rgb="FF000000"/>
      <name val="Calibri"/>
      <family val="2"/>
      <scheme val="minor"/>
    </font>
    <font>
      <b/>
      <sz val="12"/>
      <name val="Calibri"/>
      <family val="2"/>
      <scheme val="minor"/>
    </font>
    <font>
      <sz val="12"/>
      <name val="Calibri"/>
      <family val="2"/>
      <scheme val="minor"/>
    </font>
    <font>
      <sz val="12"/>
      <color rgb="FF000000"/>
      <name val="Wingdings"/>
      <charset val="2"/>
    </font>
    <font>
      <sz val="12"/>
      <name val="Wingdings"/>
      <charset val="2"/>
    </font>
    <font>
      <b/>
      <sz val="12"/>
      <color rgb="FF000000"/>
      <name val="Calibri"/>
      <family val="2"/>
      <scheme val="minor"/>
    </font>
    <font>
      <sz val="11"/>
      <name val="Calibri"/>
      <family val="2"/>
      <scheme val="minor"/>
    </font>
    <font>
      <b/>
      <sz val="11"/>
      <color theme="1"/>
      <name val="Calibri"/>
      <family val="2"/>
      <scheme val="minor"/>
    </font>
    <font>
      <b/>
      <sz val="11"/>
      <color theme="4"/>
      <name val="Calibri"/>
      <family val="2"/>
      <scheme val="minor"/>
    </font>
    <font>
      <i/>
      <sz val="11"/>
      <color theme="1"/>
      <name val="Calibri"/>
      <family val="2"/>
      <scheme val="minor"/>
    </font>
    <font>
      <b/>
      <i/>
      <sz val="11"/>
      <color theme="1"/>
      <name val="Calibri"/>
      <family val="2"/>
      <scheme val="minor"/>
    </font>
    <font>
      <b/>
      <sz val="10"/>
      <name val="Arial"/>
      <family val="2"/>
    </font>
    <font>
      <sz val="11"/>
      <color theme="1"/>
      <name val="Arial"/>
      <family val="2"/>
    </font>
    <font>
      <b/>
      <sz val="11"/>
      <color theme="1"/>
      <name val="Arial"/>
      <family val="2"/>
    </font>
    <font>
      <b/>
      <sz val="11"/>
      <name val="Calibri"/>
      <family val="2"/>
      <scheme val="minor"/>
    </font>
    <font>
      <b/>
      <sz val="12"/>
      <color theme="1"/>
      <name val="Calibri"/>
      <family val="2"/>
      <scheme val="minor"/>
    </font>
    <font>
      <b/>
      <sz val="12"/>
      <color theme="1"/>
      <name val="Calibri"/>
      <family val="2"/>
    </font>
    <font>
      <i/>
      <sz val="12"/>
      <color theme="1"/>
      <name val="Calibri"/>
      <family val="2"/>
      <scheme val="minor"/>
    </font>
    <font>
      <sz val="12"/>
      <color rgb="FFFF0000"/>
      <name val="Calibri"/>
      <family val="2"/>
    </font>
    <font>
      <b/>
      <sz val="11"/>
      <color theme="9" tint="-0.249977111117893"/>
      <name val="Calibri"/>
      <family val="2"/>
      <scheme val="minor"/>
    </font>
    <font>
      <b/>
      <sz val="11"/>
      <color rgb="FFFF0000"/>
      <name val="Calibri"/>
      <family val="2"/>
      <scheme val="minor"/>
    </font>
    <font>
      <b/>
      <sz val="10"/>
      <color theme="1"/>
      <name val="Arial"/>
      <family val="2"/>
    </font>
    <font>
      <b/>
      <sz val="10"/>
      <color theme="1"/>
      <name val="Calibri"/>
      <family val="2"/>
    </font>
    <font>
      <sz val="11"/>
      <color theme="3"/>
      <name val="Arial"/>
      <family val="2"/>
    </font>
    <font>
      <sz val="11"/>
      <color theme="3"/>
      <name val="Calibri"/>
      <family val="2"/>
    </font>
    <font>
      <i/>
      <sz val="11"/>
      <color theme="3"/>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00B050"/>
        <bgColor indexed="64"/>
      </patternFill>
    </fill>
    <fill>
      <patternFill patternType="solid">
        <fgColor theme="7"/>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0" tint="-0.34998626667073579"/>
        <bgColor indexed="64"/>
      </patternFill>
    </fill>
    <fill>
      <patternFill patternType="solid">
        <fgColor theme="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s>
  <borders count="21">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right style="thin">
        <color theme="0"/>
      </right>
      <top style="thin">
        <color theme="0"/>
      </top>
      <bottom/>
      <diagonal/>
    </border>
    <border>
      <left style="medium">
        <color rgb="FFFFFFFF"/>
      </left>
      <right style="medium">
        <color rgb="FFFFFFFF"/>
      </right>
      <top style="medium">
        <color rgb="FFFFFFFF"/>
      </top>
      <bottom style="thin">
        <color theme="0"/>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style="thin">
        <color theme="0"/>
      </left>
      <right style="medium">
        <color rgb="FFFFFFFF"/>
      </right>
      <top style="thin">
        <color theme="0"/>
      </top>
      <bottom style="thin">
        <color theme="0"/>
      </bottom>
      <diagonal/>
    </border>
    <border>
      <left style="thin">
        <color theme="0"/>
      </left>
      <right style="medium">
        <color rgb="FFFFFFFF"/>
      </right>
      <top style="medium">
        <color rgb="FFFFFFFF"/>
      </top>
      <bottom style="medium">
        <color rgb="FFFFFFFF"/>
      </bottom>
      <diagonal/>
    </border>
    <border>
      <left style="thin">
        <color theme="0"/>
      </left>
      <right style="medium">
        <color rgb="FFFFFFFF"/>
      </right>
      <top style="thin">
        <color theme="0"/>
      </top>
      <bottom style="medium">
        <color rgb="FFFFFFFF"/>
      </bottom>
      <diagonal/>
    </border>
  </borders>
  <cellStyleXfs count="1">
    <xf numFmtId="0" fontId="0" fillId="0" borderId="0"/>
  </cellStyleXfs>
  <cellXfs count="162">
    <xf numFmtId="0" fontId="0" fillId="0" borderId="0" xfId="0"/>
    <xf numFmtId="0" fontId="4" fillId="0" borderId="0" xfId="0" applyFont="1" applyAlignment="1">
      <alignment horizontal="left" vertical="top"/>
    </xf>
    <xf numFmtId="0" fontId="6" fillId="0" borderId="0" xfId="0" applyFont="1" applyAlignment="1">
      <alignment horizontal="center"/>
    </xf>
    <xf numFmtId="0" fontId="10" fillId="2" borderId="2" xfId="0" applyFont="1" applyFill="1" applyBorder="1" applyAlignment="1">
      <alignment horizontal="center" vertical="center" wrapText="1" readingOrder="1"/>
    </xf>
    <xf numFmtId="0" fontId="3" fillId="2" borderId="2" xfId="0" applyFont="1" applyFill="1" applyBorder="1" applyAlignment="1">
      <alignment horizontal="left" vertical="top" wrapText="1" readingOrder="1"/>
    </xf>
    <xf numFmtId="0" fontId="11" fillId="2" borderId="2" xfId="0" applyFont="1" applyFill="1" applyBorder="1" applyAlignment="1">
      <alignment horizontal="center" vertical="center" wrapText="1" readingOrder="1"/>
    </xf>
    <xf numFmtId="0" fontId="2" fillId="2" borderId="2" xfId="0" applyFont="1" applyFill="1" applyBorder="1" applyAlignment="1">
      <alignment horizontal="left" vertical="top" wrapText="1" readingOrder="1"/>
    </xf>
    <xf numFmtId="0" fontId="2" fillId="2" borderId="6" xfId="0" applyFont="1" applyFill="1" applyBorder="1" applyAlignment="1">
      <alignment horizontal="left" vertical="top" wrapText="1" readingOrder="1"/>
    </xf>
    <xf numFmtId="0" fontId="9" fillId="2" borderId="2" xfId="0" applyFont="1" applyFill="1" applyBorder="1" applyAlignment="1">
      <alignment horizontal="left" wrapText="1" readingOrder="1"/>
    </xf>
    <xf numFmtId="0" fontId="0" fillId="0" borderId="0" xfId="0" applyFill="1"/>
    <xf numFmtId="0" fontId="9" fillId="2" borderId="2" xfId="0" applyFont="1" applyFill="1" applyBorder="1" applyAlignment="1">
      <alignment horizontal="left" vertical="top" wrapText="1" readingOrder="1"/>
    </xf>
    <xf numFmtId="0" fontId="13" fillId="0" borderId="0" xfId="0" applyFont="1"/>
    <xf numFmtId="0" fontId="9" fillId="2" borderId="7" xfId="0" applyFont="1" applyFill="1" applyBorder="1" applyAlignment="1">
      <alignment horizontal="center" vertical="center" wrapText="1" readingOrder="1"/>
    </xf>
    <xf numFmtId="0" fontId="2" fillId="2" borderId="2" xfId="0" applyFont="1" applyFill="1" applyBorder="1" applyAlignment="1">
      <alignment horizontal="left" wrapText="1" readingOrder="1"/>
    </xf>
    <xf numFmtId="0" fontId="14" fillId="0" borderId="0" xfId="0" applyFont="1" applyFill="1"/>
    <xf numFmtId="0" fontId="0" fillId="0" borderId="0" xfId="0" applyFont="1"/>
    <xf numFmtId="0" fontId="15" fillId="0" borderId="12" xfId="0" applyFont="1" applyBorder="1" applyAlignment="1">
      <alignment horizontal="center" vertical="center"/>
    </xf>
    <xf numFmtId="0" fontId="0" fillId="0" borderId="12" xfId="0" applyBorder="1"/>
    <xf numFmtId="0" fontId="14" fillId="0" borderId="12" xfId="0" applyFont="1" applyFill="1" applyBorder="1"/>
    <xf numFmtId="0" fontId="0"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14" fillId="0" borderId="0" xfId="0" applyFont="1" applyFill="1" applyAlignment="1">
      <alignment horizontal="center" vertical="center" wrapText="1"/>
    </xf>
    <xf numFmtId="0" fontId="0" fillId="0" borderId="0" xfId="0" applyAlignment="1">
      <alignment wrapText="1"/>
    </xf>
    <xf numFmtId="0" fontId="0" fillId="0" borderId="12" xfId="0" applyFont="1" applyFill="1" applyBorder="1" applyAlignment="1">
      <alignment horizontal="left" vertical="top" wrapText="1"/>
    </xf>
    <xf numFmtId="0" fontId="0" fillId="0" borderId="12" xfId="0" applyFont="1" applyFill="1" applyBorder="1" applyAlignment="1">
      <alignment horizontal="center" vertical="center"/>
    </xf>
    <xf numFmtId="1" fontId="0" fillId="0" borderId="12" xfId="0" applyNumberFormat="1" applyFont="1" applyFill="1" applyBorder="1" applyAlignment="1">
      <alignment horizontal="center" vertical="center"/>
    </xf>
    <xf numFmtId="10" fontId="0" fillId="0" borderId="0" xfId="0" applyNumberFormat="1" applyFont="1" applyFill="1" applyAlignment="1">
      <alignment horizontal="center" vertical="center"/>
    </xf>
    <xf numFmtId="0" fontId="14" fillId="0" borderId="0" xfId="0" applyFont="1" applyFill="1" applyAlignment="1">
      <alignment horizontal="center" vertical="center"/>
    </xf>
    <xf numFmtId="0" fontId="0" fillId="0" borderId="12" xfId="0" applyFont="1" applyFill="1" applyBorder="1" applyAlignment="1">
      <alignment horizontal="left" vertical="top"/>
    </xf>
    <xf numFmtId="10" fontId="0" fillId="0" borderId="12" xfId="0"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xf numFmtId="10" fontId="0" fillId="0" borderId="12" xfId="0" applyNumberFormat="1" applyFont="1" applyFill="1" applyBorder="1"/>
    <xf numFmtId="0" fontId="14" fillId="0" borderId="12" xfId="0" applyFont="1" applyBorder="1" applyAlignment="1">
      <alignment vertical="center" textRotation="90"/>
    </xf>
    <xf numFmtId="0" fontId="16" fillId="0" borderId="12" xfId="0" applyFont="1" applyFill="1" applyBorder="1" applyAlignment="1">
      <alignment horizontal="center" vertical="center"/>
    </xf>
    <xf numFmtId="0" fontId="0" fillId="0" borderId="12" xfId="0" applyFont="1" applyFill="1" applyBorder="1"/>
    <xf numFmtId="0" fontId="14" fillId="0" borderId="12" xfId="0" applyFont="1" applyFill="1" applyBorder="1" applyAlignment="1">
      <alignment horizontal="left" vertical="top"/>
    </xf>
    <xf numFmtId="0" fontId="0" fillId="0" borderId="12" xfId="0" applyFont="1" applyBorder="1" applyAlignment="1">
      <alignment horizontal="center" vertical="center"/>
    </xf>
    <xf numFmtId="10" fontId="0" fillId="0" borderId="12" xfId="0" applyNumberFormat="1" applyFont="1" applyBorder="1" applyAlignment="1">
      <alignment horizontal="center" vertical="center"/>
    </xf>
    <xf numFmtId="0" fontId="14" fillId="6" borderId="12" xfId="0" applyFont="1" applyFill="1" applyBorder="1"/>
    <xf numFmtId="10" fontId="14" fillId="6" borderId="12" xfId="0" applyNumberFormat="1" applyFont="1" applyFill="1" applyBorder="1" applyAlignment="1">
      <alignment horizontal="center" vertical="center"/>
    </xf>
    <xf numFmtId="0" fontId="14" fillId="7" borderId="12" xfId="0" applyFont="1" applyFill="1" applyBorder="1"/>
    <xf numFmtId="0" fontId="0" fillId="7" borderId="12" xfId="0" applyFill="1" applyBorder="1"/>
    <xf numFmtId="0" fontId="14" fillId="0" borderId="12" xfId="0" applyFont="1" applyBorder="1" applyAlignment="1">
      <alignment horizontal="center" vertical="center"/>
    </xf>
    <xf numFmtId="10" fontId="14" fillId="0" borderId="12" xfId="0" applyNumberFormat="1" applyFont="1" applyBorder="1" applyAlignment="1">
      <alignment horizontal="center" vertical="center"/>
    </xf>
    <xf numFmtId="0" fontId="16" fillId="0" borderId="12" xfId="0" applyFont="1" applyBorder="1" applyAlignment="1">
      <alignment horizontal="center" vertical="center"/>
    </xf>
    <xf numFmtId="0" fontId="0" fillId="0" borderId="12" xfId="0" applyBorder="1" applyAlignment="1">
      <alignment horizontal="center" vertical="center"/>
    </xf>
    <xf numFmtId="10" fontId="0" fillId="0" borderId="12" xfId="0" applyNumberFormat="1" applyBorder="1" applyAlignment="1">
      <alignment horizontal="center" vertical="center"/>
    </xf>
    <xf numFmtId="0" fontId="0" fillId="8" borderId="12" xfId="0" applyFill="1" applyBorder="1" applyAlignment="1">
      <alignment horizontal="center" vertical="center"/>
    </xf>
    <xf numFmtId="0" fontId="14" fillId="9" borderId="12" xfId="0" applyFont="1" applyFill="1" applyBorder="1"/>
    <xf numFmtId="0" fontId="0" fillId="9" borderId="12" xfId="0" applyFill="1" applyBorder="1" applyAlignment="1">
      <alignment horizontal="center" vertical="center"/>
    </xf>
    <xf numFmtId="0" fontId="0" fillId="9" borderId="12" xfId="0" applyFill="1" applyBorder="1"/>
    <xf numFmtId="0" fontId="14" fillId="0" borderId="0" xfId="0" applyFont="1" applyAlignment="1">
      <alignment horizontal="center" vertical="center" wrapText="1"/>
    </xf>
    <xf numFmtId="0" fontId="17" fillId="9" borderId="12" xfId="0" applyFont="1" applyFill="1" applyBorder="1" applyAlignment="1">
      <alignment horizontal="center" vertical="center"/>
    </xf>
    <xf numFmtId="0" fontId="8" fillId="11" borderId="2" xfId="0" applyFont="1" applyFill="1" applyBorder="1" applyAlignment="1">
      <alignment horizontal="center" vertical="center" wrapText="1" readingOrder="1"/>
    </xf>
    <xf numFmtId="0" fontId="5" fillId="11" borderId="2" xfId="0" applyFont="1" applyFill="1" applyBorder="1" applyAlignment="1">
      <alignment horizontal="center" vertical="center" wrapText="1" readingOrder="1"/>
    </xf>
    <xf numFmtId="0" fontId="0" fillId="11" borderId="12" xfId="0" applyFill="1" applyBorder="1"/>
    <xf numFmtId="0" fontId="14" fillId="11" borderId="12" xfId="0" applyFont="1" applyFill="1" applyBorder="1" applyAlignment="1">
      <alignment horizontal="center" vertical="center" wrapText="1"/>
    </xf>
    <xf numFmtId="0" fontId="14" fillId="11" borderId="12" xfId="0" applyFont="1" applyFill="1" applyBorder="1" applyAlignment="1">
      <alignment wrapText="1"/>
    </xf>
    <xf numFmtId="0" fontId="14" fillId="11" borderId="12" xfId="0" applyFont="1" applyFill="1" applyBorder="1"/>
    <xf numFmtId="0" fontId="19" fillId="0" borderId="0" xfId="0" applyFont="1"/>
    <xf numFmtId="0" fontId="14" fillId="11" borderId="0" xfId="0" applyFont="1" applyFill="1"/>
    <xf numFmtId="0" fontId="12" fillId="11" borderId="11" xfId="0" applyFont="1" applyFill="1" applyBorder="1" applyAlignment="1">
      <alignment horizontal="center" vertical="center" wrapText="1" readingOrder="1"/>
    </xf>
    <xf numFmtId="0" fontId="12" fillId="11" borderId="0" xfId="0" applyFont="1" applyFill="1" applyBorder="1" applyAlignment="1">
      <alignment horizontal="center" vertical="center" wrapText="1" readingOrder="1"/>
    </xf>
    <xf numFmtId="0" fontId="12" fillId="11" borderId="3" xfId="0" applyFont="1" applyFill="1" applyBorder="1" applyAlignment="1">
      <alignment horizontal="center" vertical="center" wrapText="1" readingOrder="1"/>
    </xf>
    <xf numFmtId="0" fontId="20" fillId="0" borderId="0" xfId="0" applyFont="1" applyAlignment="1">
      <alignment wrapText="1"/>
    </xf>
    <xf numFmtId="0" fontId="14" fillId="11" borderId="0" xfId="0" applyFont="1" applyFill="1" applyAlignment="1">
      <alignment wrapText="1"/>
    </xf>
    <xf numFmtId="0" fontId="14" fillId="11" borderId="0" xfId="0" applyFont="1" applyFill="1" applyBorder="1" applyAlignment="1">
      <alignment wrapText="1"/>
    </xf>
    <xf numFmtId="0" fontId="0" fillId="0" borderId="0" xfId="0" applyFont="1" applyAlignment="1">
      <alignment wrapText="1"/>
    </xf>
    <xf numFmtId="0" fontId="0" fillId="0" borderId="0" xfId="0" applyAlignment="1">
      <alignment horizontal="center" vertical="center"/>
    </xf>
    <xf numFmtId="0" fontId="6" fillId="0" borderId="0" xfId="0" applyFont="1" applyAlignment="1">
      <alignment horizontal="center" vertical="center"/>
    </xf>
    <xf numFmtId="0" fontId="6" fillId="2" borderId="2" xfId="0" applyFont="1" applyFill="1" applyBorder="1" applyAlignment="1">
      <alignment horizontal="left" vertical="center" wrapText="1" readingOrder="1"/>
    </xf>
    <xf numFmtId="0" fontId="6" fillId="2" borderId="2" xfId="0" applyFont="1" applyFill="1" applyBorder="1" applyAlignment="1">
      <alignment horizontal="left" vertical="top" wrapText="1" readingOrder="1"/>
    </xf>
    <xf numFmtId="0" fontId="8" fillId="11"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11" borderId="1" xfId="0" applyFont="1" applyFill="1" applyBorder="1" applyAlignment="1">
      <alignment horizontal="left" vertical="top" wrapText="1" readingOrder="1"/>
    </xf>
    <xf numFmtId="0" fontId="4" fillId="0" borderId="11" xfId="0" applyFont="1" applyBorder="1" applyAlignment="1">
      <alignment horizontal="left" vertical="top"/>
    </xf>
    <xf numFmtId="0" fontId="0" fillId="0" borderId="11" xfId="0" applyBorder="1" applyAlignment="1">
      <alignment horizontal="center" vertical="center"/>
    </xf>
    <xf numFmtId="0" fontId="0" fillId="11" borderId="0" xfId="0" applyFill="1"/>
    <xf numFmtId="0" fontId="3" fillId="12" borderId="1" xfId="0" applyFont="1" applyFill="1" applyBorder="1" applyAlignment="1">
      <alignment horizontal="left" vertical="top" wrapText="1" readingOrder="1"/>
    </xf>
    <xf numFmtId="0" fontId="0" fillId="0" borderId="11" xfId="0" applyBorder="1"/>
    <xf numFmtId="0" fontId="0" fillId="0" borderId="0" xfId="0" applyBorder="1"/>
    <xf numFmtId="0" fontId="2" fillId="2" borderId="2" xfId="0" applyFont="1" applyFill="1" applyBorder="1" applyAlignment="1">
      <alignment horizontal="center" vertical="center" wrapText="1" readingOrder="1"/>
    </xf>
    <xf numFmtId="0" fontId="13" fillId="0" borderId="0" xfId="0" applyFont="1" applyAlignment="1">
      <alignment horizontal="center" vertical="center"/>
    </xf>
    <xf numFmtId="0" fontId="13" fillId="0" borderId="11" xfId="0" applyFont="1" applyBorder="1" applyAlignment="1">
      <alignment horizontal="center" vertical="center"/>
    </xf>
    <xf numFmtId="0" fontId="22" fillId="11" borderId="2" xfId="0" applyFont="1" applyFill="1" applyBorder="1" applyAlignment="1">
      <alignment horizontal="left" vertical="top" wrapText="1" readingOrder="1"/>
    </xf>
    <xf numFmtId="0" fontId="8" fillId="11" borderId="4" xfId="0" applyFont="1" applyFill="1" applyBorder="1" applyAlignment="1">
      <alignment horizontal="center" vertical="center" wrapText="1" readingOrder="1"/>
    </xf>
    <xf numFmtId="0" fontId="9" fillId="2" borderId="17" xfId="0" applyFont="1" applyFill="1" applyBorder="1" applyAlignment="1">
      <alignment horizontal="left" vertical="center" wrapText="1" readingOrder="1"/>
    </xf>
    <xf numFmtId="0" fontId="9" fillId="2" borderId="17" xfId="0" applyFont="1" applyFill="1" applyBorder="1" applyAlignment="1">
      <alignment horizontal="center" vertical="center" wrapText="1" readingOrder="1"/>
    </xf>
    <xf numFmtId="0" fontId="11" fillId="2" borderId="1" xfId="0" applyFont="1" applyFill="1" applyBorder="1" applyAlignment="1">
      <alignment horizontal="center" vertical="center" wrapText="1" readingOrder="1"/>
    </xf>
    <xf numFmtId="0" fontId="2" fillId="2" borderId="19" xfId="0" applyFont="1" applyFill="1" applyBorder="1" applyAlignment="1">
      <alignment horizontal="left" vertical="top" wrapText="1" readingOrder="1"/>
    </xf>
    <xf numFmtId="0" fontId="2" fillId="2" borderId="15" xfId="0" applyFont="1" applyFill="1" applyBorder="1" applyAlignment="1">
      <alignment horizontal="left" vertical="top" wrapText="1" readingOrder="1"/>
    </xf>
    <xf numFmtId="0" fontId="2" fillId="2" borderId="18" xfId="0" applyFont="1" applyFill="1" applyBorder="1" applyAlignment="1">
      <alignment horizontal="left" vertical="top" wrapText="1" readingOrder="1"/>
    </xf>
    <xf numFmtId="0" fontId="2" fillId="2" borderId="20" xfId="0" applyFont="1" applyFill="1" applyBorder="1" applyAlignment="1">
      <alignment horizontal="left" vertical="top" wrapText="1" readingOrder="1"/>
    </xf>
    <xf numFmtId="0" fontId="6" fillId="0" borderId="11" xfId="0" applyFont="1" applyBorder="1" applyAlignment="1">
      <alignment horizontal="center"/>
    </xf>
    <xf numFmtId="0" fontId="10" fillId="2" borderId="2" xfId="0" applyFont="1" applyFill="1" applyBorder="1" applyAlignment="1">
      <alignment horizontal="center" vertical="center" wrapText="1"/>
    </xf>
    <xf numFmtId="0" fontId="26" fillId="0" borderId="0" xfId="0" applyFont="1"/>
    <xf numFmtId="0" fontId="0" fillId="2" borderId="2" xfId="0" applyFill="1" applyBorder="1" applyAlignment="1">
      <alignment horizontal="center" vertical="center"/>
    </xf>
    <xf numFmtId="0" fontId="2" fillId="2" borderId="2" xfId="0" applyFont="1" applyFill="1" applyBorder="1" applyAlignment="1">
      <alignment horizontal="center" vertical="center" wrapText="1"/>
    </xf>
    <xf numFmtId="0" fontId="21" fillId="11"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3" fillId="11" borderId="2" xfId="0" applyFont="1" applyFill="1" applyBorder="1" applyAlignment="1">
      <alignment horizontal="left" vertical="top" wrapText="1" readingOrder="1"/>
    </xf>
    <xf numFmtId="0" fontId="6" fillId="12" borderId="2" xfId="0" applyFont="1" applyFill="1" applyBorder="1" applyAlignment="1">
      <alignment horizontal="left" vertical="top" wrapText="1" readingOrder="1"/>
    </xf>
    <xf numFmtId="0" fontId="4" fillId="2" borderId="2" xfId="0" applyFont="1" applyFill="1" applyBorder="1" applyAlignment="1">
      <alignment horizontal="left" vertical="top" wrapText="1" readingOrder="1"/>
    </xf>
    <xf numFmtId="0" fontId="27" fillId="2" borderId="2" xfId="0" applyFont="1" applyFill="1" applyBorder="1" applyAlignment="1">
      <alignment horizontal="center" vertical="center" wrapText="1"/>
    </xf>
    <xf numFmtId="0" fontId="2" fillId="13" borderId="2" xfId="0" applyFont="1" applyFill="1" applyBorder="1" applyAlignment="1">
      <alignment horizontal="left" vertical="top" wrapText="1" readingOrder="1"/>
    </xf>
    <xf numFmtId="0" fontId="2" fillId="2" borderId="2" xfId="0" applyFont="1" applyFill="1" applyBorder="1" applyAlignment="1">
      <alignment vertical="top" wrapText="1" readingOrder="1"/>
    </xf>
    <xf numFmtId="0" fontId="4" fillId="11" borderId="2" xfId="0" applyFont="1" applyFill="1" applyBorder="1" applyAlignment="1">
      <alignment horizontal="left" vertical="center" wrapText="1" readingOrder="1"/>
    </xf>
    <xf numFmtId="0" fontId="3" fillId="11" borderId="2" xfId="0" applyFont="1" applyFill="1" applyBorder="1" applyAlignment="1">
      <alignment horizontal="left" vertical="center" wrapText="1" readingOrder="1"/>
    </xf>
    <xf numFmtId="0" fontId="0" fillId="2" borderId="2" xfId="0" applyFill="1" applyBorder="1"/>
    <xf numFmtId="0" fontId="6" fillId="2" borderId="2" xfId="0" applyFont="1" applyFill="1" applyBorder="1" applyAlignment="1">
      <alignment horizontal="left" vertical="center" wrapText="1"/>
    </xf>
    <xf numFmtId="0" fontId="3" fillId="12" borderId="2" xfId="0" applyFont="1" applyFill="1" applyBorder="1" applyAlignment="1">
      <alignment horizontal="left" vertical="top" wrapText="1" readingOrder="1"/>
    </xf>
    <xf numFmtId="0" fontId="2" fillId="12" borderId="2" xfId="0" applyFont="1" applyFill="1" applyBorder="1" applyAlignment="1">
      <alignment horizontal="left" vertical="top" wrapText="1" readingOrder="1"/>
    </xf>
    <xf numFmtId="0" fontId="13" fillId="2" borderId="2" xfId="0" applyFont="1" applyFill="1" applyBorder="1" applyAlignment="1">
      <alignment horizontal="center" vertical="center"/>
    </xf>
    <xf numFmtId="0" fontId="14" fillId="11" borderId="2" xfId="0" applyFont="1" applyFill="1" applyBorder="1" applyAlignment="1">
      <alignment horizontal="center" vertical="center"/>
    </xf>
    <xf numFmtId="0" fontId="0" fillId="11" borderId="2" xfId="0" applyFill="1" applyBorder="1" applyAlignment="1">
      <alignment horizontal="center" vertical="center"/>
    </xf>
    <xf numFmtId="0" fontId="4" fillId="11" borderId="1" xfId="0" applyFont="1" applyFill="1" applyBorder="1" applyAlignment="1">
      <alignment horizontal="left" vertical="top" wrapText="1" readingOrder="1"/>
    </xf>
    <xf numFmtId="0" fontId="4" fillId="12" borderId="1" xfId="0" applyFont="1" applyFill="1" applyBorder="1" applyAlignment="1">
      <alignment horizontal="left" vertical="top" wrapText="1" readingOrder="1"/>
    </xf>
    <xf numFmtId="0" fontId="30" fillId="0" borderId="0" xfId="0" applyFont="1" applyAlignment="1">
      <alignment wrapText="1"/>
    </xf>
    <xf numFmtId="0" fontId="20" fillId="0" borderId="0" xfId="0" applyFont="1" applyAlignment="1">
      <alignment wrapText="1"/>
    </xf>
    <xf numFmtId="0" fontId="0" fillId="0" borderId="0" xfId="0" applyAlignment="1"/>
    <xf numFmtId="0" fontId="12" fillId="12" borderId="2" xfId="0" applyFont="1" applyFill="1" applyBorder="1" applyAlignment="1">
      <alignment horizontal="center" vertical="center" wrapText="1"/>
    </xf>
    <xf numFmtId="0" fontId="1" fillId="10" borderId="2" xfId="0" applyFont="1" applyFill="1" applyBorder="1" applyAlignment="1">
      <alignment horizontal="center"/>
    </xf>
    <xf numFmtId="0" fontId="8" fillId="10" borderId="2" xfId="0" applyFont="1" applyFill="1" applyBorder="1" applyAlignment="1">
      <alignment horizontal="center" wrapText="1" readingOrder="1"/>
    </xf>
    <xf numFmtId="0" fontId="8" fillId="2" borderId="2" xfId="0" applyFont="1" applyFill="1" applyBorder="1" applyAlignment="1">
      <alignment horizontal="center" wrapText="1" readingOrder="1"/>
    </xf>
    <xf numFmtId="0" fontId="8" fillId="10" borderId="2" xfId="0" applyFont="1" applyFill="1" applyBorder="1" applyAlignment="1">
      <alignment horizontal="center" vertical="center" wrapText="1" readingOrder="1"/>
    </xf>
    <xf numFmtId="0" fontId="8" fillId="11" borderId="2" xfId="0" applyFont="1" applyFill="1" applyBorder="1" applyAlignment="1">
      <alignment horizontal="center" vertical="center" wrapText="1" readingOrder="1"/>
    </xf>
    <xf numFmtId="0" fontId="12" fillId="12" borderId="2" xfId="0" applyFont="1" applyFill="1" applyBorder="1" applyAlignment="1">
      <alignment horizontal="center" vertical="center" wrapText="1" readingOrder="1"/>
    </xf>
    <xf numFmtId="0" fontId="12" fillId="11" borderId="2" xfId="0" applyFont="1" applyFill="1" applyBorder="1" applyAlignment="1">
      <alignment horizontal="center" vertical="center" wrapText="1" readingOrder="1"/>
    </xf>
    <xf numFmtId="0" fontId="18" fillId="11" borderId="2" xfId="0" applyFont="1" applyFill="1" applyBorder="1" applyAlignment="1">
      <alignment horizontal="center" vertical="center" wrapText="1" readingOrder="1"/>
    </xf>
    <xf numFmtId="0" fontId="22" fillId="10" borderId="2" xfId="0" applyFont="1" applyFill="1" applyBorder="1" applyAlignment="1">
      <alignment horizontal="center" vertical="center" wrapText="1" readingOrder="1"/>
    </xf>
    <xf numFmtId="0" fontId="22" fillId="11" borderId="2" xfId="0" applyFont="1" applyFill="1" applyBorder="1" applyAlignment="1">
      <alignment horizontal="center" vertical="center" readingOrder="1"/>
    </xf>
    <xf numFmtId="0" fontId="7" fillId="12" borderId="2"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22" fillId="11" borderId="2" xfId="0" applyFont="1" applyFill="1" applyBorder="1" applyAlignment="1">
      <alignment horizontal="center" vertical="top" wrapText="1" readingOrder="1"/>
    </xf>
    <xf numFmtId="0" fontId="28" fillId="10" borderId="2" xfId="0" applyFont="1" applyFill="1" applyBorder="1" applyAlignment="1">
      <alignment horizontal="center" vertical="center" wrapText="1" readingOrder="1"/>
    </xf>
    <xf numFmtId="0" fontId="18" fillId="10" borderId="2" xfId="0" applyFont="1" applyFill="1" applyBorder="1" applyAlignment="1">
      <alignment horizontal="center" vertical="center" wrapText="1" readingOrder="1"/>
    </xf>
    <xf numFmtId="0" fontId="12" fillId="11" borderId="2" xfId="0" applyFont="1" applyFill="1" applyBorder="1" applyAlignment="1">
      <alignment horizontal="center" vertical="center" wrapText="1"/>
    </xf>
    <xf numFmtId="0" fontId="12" fillId="12" borderId="14" xfId="0" applyFont="1" applyFill="1" applyBorder="1" applyAlignment="1">
      <alignment horizontal="center" vertical="center" wrapText="1" readingOrder="1"/>
    </xf>
    <xf numFmtId="0" fontId="12" fillId="12" borderId="13" xfId="0" applyFont="1" applyFill="1" applyBorder="1" applyAlignment="1">
      <alignment horizontal="center" vertical="center" wrapText="1" readingOrder="1"/>
    </xf>
    <xf numFmtId="0" fontId="12" fillId="12" borderId="10" xfId="0" applyFont="1" applyFill="1" applyBorder="1" applyAlignment="1">
      <alignment horizontal="center" vertical="center" wrapText="1" readingOrder="1"/>
    </xf>
    <xf numFmtId="0" fontId="23" fillId="11" borderId="1" xfId="0" applyFont="1" applyFill="1" applyBorder="1" applyAlignment="1">
      <alignment horizontal="center" vertical="top" wrapText="1" readingOrder="1"/>
    </xf>
    <xf numFmtId="0" fontId="23" fillId="11" borderId="16" xfId="0" applyFont="1" applyFill="1" applyBorder="1" applyAlignment="1">
      <alignment horizontal="center" vertical="top" wrapText="1" readingOrder="1"/>
    </xf>
    <xf numFmtId="0" fontId="8" fillId="11" borderId="1" xfId="0" applyFont="1" applyFill="1" applyBorder="1" applyAlignment="1">
      <alignment horizontal="center" vertical="center" wrapText="1" readingOrder="1"/>
    </xf>
    <xf numFmtId="0" fontId="8" fillId="11" borderId="5" xfId="0" applyFont="1" applyFill="1" applyBorder="1" applyAlignment="1">
      <alignment horizontal="center" vertical="center" wrapText="1" readingOrder="1"/>
    </xf>
    <xf numFmtId="0" fontId="8" fillId="10" borderId="1" xfId="0" applyFont="1" applyFill="1" applyBorder="1" applyAlignment="1">
      <alignment horizontal="center" vertical="center" wrapText="1" readingOrder="1"/>
    </xf>
    <xf numFmtId="0" fontId="8" fillId="10" borderId="5" xfId="0" applyFont="1" applyFill="1" applyBorder="1" applyAlignment="1">
      <alignment horizontal="center" vertical="center" wrapText="1" readingOrder="1"/>
    </xf>
    <xf numFmtId="0" fontId="8" fillId="10" borderId="9" xfId="0" applyFont="1" applyFill="1" applyBorder="1" applyAlignment="1">
      <alignment horizontal="center" vertical="center" wrapText="1" readingOrder="1"/>
    </xf>
    <xf numFmtId="0" fontId="1" fillId="10" borderId="5" xfId="0" applyFont="1" applyFill="1" applyBorder="1" applyAlignment="1">
      <alignment horizontal="center"/>
    </xf>
    <xf numFmtId="0" fontId="22" fillId="10" borderId="8" xfId="0" applyFont="1" applyFill="1" applyBorder="1" applyAlignment="1">
      <alignment horizontal="center" vertical="center" wrapText="1" readingOrder="1"/>
    </xf>
    <xf numFmtId="0" fontId="22" fillId="10" borderId="0" xfId="0" applyFont="1" applyFill="1" applyBorder="1" applyAlignment="1">
      <alignment horizontal="center" vertical="center" wrapText="1" readingOrder="1"/>
    </xf>
    <xf numFmtId="0" fontId="7" fillId="11" borderId="14" xfId="0" applyFont="1" applyFill="1" applyBorder="1" applyAlignment="1">
      <alignment horizontal="center" vertical="center" wrapText="1" readingOrder="1"/>
    </xf>
    <xf numFmtId="0" fontId="7" fillId="11" borderId="13" xfId="0" applyFont="1" applyFill="1" applyBorder="1" applyAlignment="1">
      <alignment horizontal="center" vertical="center" wrapText="1" readingOrder="1"/>
    </xf>
    <xf numFmtId="0" fontId="7" fillId="11" borderId="10" xfId="0" applyFont="1" applyFill="1" applyBorder="1" applyAlignment="1">
      <alignment horizontal="center" vertical="center" wrapText="1" readingOrder="1"/>
    </xf>
    <xf numFmtId="0" fontId="7" fillId="12" borderId="14" xfId="0" applyFont="1" applyFill="1" applyBorder="1" applyAlignment="1">
      <alignment horizontal="center" vertical="center" wrapText="1" readingOrder="1"/>
    </xf>
    <xf numFmtId="0" fontId="7" fillId="12" borderId="13" xfId="0" applyFont="1" applyFill="1" applyBorder="1" applyAlignment="1">
      <alignment horizontal="center" vertical="center" wrapText="1" readingOrder="1"/>
    </xf>
    <xf numFmtId="0" fontId="7" fillId="12" borderId="10" xfId="0" applyFont="1" applyFill="1" applyBorder="1" applyAlignment="1">
      <alignment horizontal="center" vertical="center" wrapText="1" readingOrder="1"/>
    </xf>
    <xf numFmtId="0" fontId="14" fillId="3" borderId="12" xfId="0" applyFont="1" applyFill="1" applyBorder="1" applyAlignment="1">
      <alignment horizontal="center" vertical="center" textRotation="90"/>
    </xf>
    <xf numFmtId="0" fontId="14" fillId="4" borderId="12" xfId="0" applyFont="1" applyFill="1" applyBorder="1" applyAlignment="1">
      <alignment horizontal="center" vertical="center" textRotation="90"/>
    </xf>
    <xf numFmtId="0" fontId="14" fillId="5" borderId="12"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colors>
    <mruColors>
      <color rgb="FF99660F"/>
      <color rgb="FFDED3CC"/>
      <color rgb="FF5F3E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Employment Documentation Errors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4"/>
          <c:order val="4"/>
          <c:tx>
            <c:strRef>
              <c:f>'Sample D1C Trending'!$A$6</c:f>
              <c:strCache>
                <c:ptCount val="1"/>
                <c:pt idx="0">
                  <c:v>Employment documentation – aged - D1C</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'Sample D1C Trending'!$B$1:$D$1</c:f>
              <c:strCache>
                <c:ptCount val="3"/>
                <c:pt idx="0">
                  <c:v>January</c:v>
                </c:pt>
                <c:pt idx="1">
                  <c:v>February</c:v>
                </c:pt>
                <c:pt idx="2">
                  <c:v>March</c:v>
                </c:pt>
              </c:strCache>
            </c:strRef>
          </c:cat>
          <c:val>
            <c:numRef>
              <c:f>'Sample D1C Trending'!$B$6:$D$6</c:f>
              <c:numCache>
                <c:formatCode>General</c:formatCode>
                <c:ptCount val="3"/>
                <c:pt idx="0">
                  <c:v>6</c:v>
                </c:pt>
                <c:pt idx="1">
                  <c:v>4</c:v>
                </c:pt>
                <c:pt idx="2">
                  <c:v>5</c:v>
                </c:pt>
              </c:numCache>
            </c:numRef>
          </c:val>
          <c:extLst>
            <c:ext xmlns:c16="http://schemas.microsoft.com/office/drawing/2014/chart" uri="{C3380CC4-5D6E-409C-BE32-E72D297353CC}">
              <c16:uniqueId val="{00000000-F13F-41BE-A904-C8D9F69BFC2C}"/>
            </c:ext>
          </c:extLst>
        </c:ser>
        <c:ser>
          <c:idx val="5"/>
          <c:order val="5"/>
          <c:tx>
            <c:strRef>
              <c:f>'Sample D1C Trending'!$A$7</c:f>
              <c:strCache>
                <c:ptCount val="1"/>
                <c:pt idx="0">
                  <c:v>Employment documentation – aged</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'Sample D1C Trending'!$B$1:$D$1</c:f>
              <c:strCache>
                <c:ptCount val="3"/>
                <c:pt idx="0">
                  <c:v>January</c:v>
                </c:pt>
                <c:pt idx="1">
                  <c:v>February</c:v>
                </c:pt>
                <c:pt idx="2">
                  <c:v>March</c:v>
                </c:pt>
              </c:strCache>
            </c:strRef>
          </c:cat>
          <c:val>
            <c:numRef>
              <c:f>'Sample D1C Trending'!$B$7:$D$7</c:f>
              <c:numCache>
                <c:formatCode>General</c:formatCode>
                <c:ptCount val="3"/>
                <c:pt idx="0">
                  <c:v>16</c:v>
                </c:pt>
                <c:pt idx="1">
                  <c:v>13</c:v>
                </c:pt>
                <c:pt idx="2">
                  <c:v>17</c:v>
                </c:pt>
              </c:numCache>
            </c:numRef>
          </c:val>
          <c:extLst>
            <c:ext xmlns:c16="http://schemas.microsoft.com/office/drawing/2014/chart" uri="{C3380CC4-5D6E-409C-BE32-E72D297353CC}">
              <c16:uniqueId val="{00000001-F13F-41BE-A904-C8D9F69BFC2C}"/>
            </c:ext>
          </c:extLst>
        </c:ser>
        <c:dLbls>
          <c:showLegendKey val="0"/>
          <c:showVal val="0"/>
          <c:showCatName val="0"/>
          <c:showSerName val="0"/>
          <c:showPercent val="0"/>
          <c:showBubbleSize val="0"/>
        </c:dLbls>
        <c:gapWidth val="100"/>
        <c:overlap val="-24"/>
        <c:axId val="671296856"/>
        <c:axId val="671296464"/>
        <c:extLst>
          <c:ext xmlns:c15="http://schemas.microsoft.com/office/drawing/2012/chart" uri="{02D57815-91ED-43cb-92C2-25804820EDAC}">
            <c15:filteredBarSeries>
              <c15:ser>
                <c:idx val="0"/>
                <c:order val="0"/>
                <c:tx>
                  <c:strRef>
                    <c:extLst>
                      <c:ext uri="{02D57815-91ED-43cb-92C2-25804820EDAC}">
                        <c15:formulaRef>
                          <c15:sqref>'Sample D1C Trending'!$A$2</c15:sqref>
                        </c15:formulaRef>
                      </c:ext>
                    </c:extLst>
                    <c:strCache>
                      <c:ptCount val="1"/>
                      <c:pt idx="0">
                        <c:v>Assets - D1C</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'Sample D1C Trending'!$B$1:$D$1</c15:sqref>
                        </c15:formulaRef>
                      </c:ext>
                    </c:extLst>
                    <c:strCache>
                      <c:ptCount val="3"/>
                      <c:pt idx="0">
                        <c:v>January</c:v>
                      </c:pt>
                      <c:pt idx="1">
                        <c:v>February</c:v>
                      </c:pt>
                      <c:pt idx="2">
                        <c:v>March</c:v>
                      </c:pt>
                    </c:strCache>
                  </c:strRef>
                </c:cat>
                <c:val>
                  <c:numRef>
                    <c:extLst>
                      <c:ext uri="{02D57815-91ED-43cb-92C2-25804820EDAC}">
                        <c15:formulaRef>
                          <c15:sqref>'Sample D1C Trending'!$B$2:$D$2</c15:sqref>
                        </c15:formulaRef>
                      </c:ext>
                    </c:extLst>
                    <c:numCache>
                      <c:formatCode>General</c:formatCode>
                      <c:ptCount val="3"/>
                      <c:pt idx="0">
                        <c:v>10</c:v>
                      </c:pt>
                      <c:pt idx="1">
                        <c:v>18</c:v>
                      </c:pt>
                      <c:pt idx="2">
                        <c:v>20</c:v>
                      </c:pt>
                    </c:numCache>
                  </c:numRef>
                </c:val>
                <c:extLst>
                  <c:ext xmlns:c16="http://schemas.microsoft.com/office/drawing/2014/chart" uri="{C3380CC4-5D6E-409C-BE32-E72D297353CC}">
                    <c16:uniqueId val="{00000002-F13F-41BE-A904-C8D9F69BFC2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'Sample D1C Trending'!$A$3</c15:sqref>
                        </c15:formulaRef>
                      </c:ext>
                    </c:extLst>
                    <c:strCache>
                      <c:ptCount val="1"/>
                      <c:pt idx="0">
                        <c:v>Assets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'Sample D1C Trending'!$B$1:$D$1</c15:sqref>
                        </c15:formulaRef>
                      </c:ext>
                    </c:extLst>
                    <c:strCache>
                      <c:ptCount val="3"/>
                      <c:pt idx="0">
                        <c:v>January</c:v>
                      </c:pt>
                      <c:pt idx="1">
                        <c:v>February</c:v>
                      </c:pt>
                      <c:pt idx="2">
                        <c:v>March</c:v>
                      </c:pt>
                    </c:strCache>
                  </c:strRef>
                </c:cat>
                <c:val>
                  <c:numRef>
                    <c:extLst xmlns:c15="http://schemas.microsoft.com/office/drawing/2012/chart">
                      <c:ext xmlns:c15="http://schemas.microsoft.com/office/drawing/2012/chart" uri="{02D57815-91ED-43cb-92C2-25804820EDAC}">
                        <c15:formulaRef>
                          <c15:sqref>'Sample D1C Trending'!$B$3:$D$3</c15:sqref>
                        </c15:formulaRef>
                      </c:ext>
                    </c:extLst>
                    <c:numCache>
                      <c:formatCode>General</c:formatCode>
                      <c:ptCount val="3"/>
                      <c:pt idx="0">
                        <c:v>52</c:v>
                      </c:pt>
                      <c:pt idx="1">
                        <c:v>42</c:v>
                      </c:pt>
                      <c:pt idx="2">
                        <c:v>38</c:v>
                      </c:pt>
                    </c:numCache>
                  </c:numRef>
                </c:val>
                <c:extLst xmlns:c15="http://schemas.microsoft.com/office/drawing/2012/chart">
                  <c:ext xmlns:c16="http://schemas.microsoft.com/office/drawing/2014/chart" uri="{C3380CC4-5D6E-409C-BE32-E72D297353CC}">
                    <c16:uniqueId val="{00000003-F13F-41BE-A904-C8D9F69BFC2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'Sample D1C Trending'!$A$4</c15:sqref>
                        </c15:formulaRef>
                      </c:ext>
                    </c:extLst>
                    <c:strCache>
                      <c:ptCount val="1"/>
                      <c:pt idx="0">
                        <c:v>Income - D1C</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'Sample D1C Trending'!$B$1:$D$1</c15:sqref>
                        </c15:formulaRef>
                      </c:ext>
                    </c:extLst>
                    <c:strCache>
                      <c:ptCount val="3"/>
                      <c:pt idx="0">
                        <c:v>January</c:v>
                      </c:pt>
                      <c:pt idx="1">
                        <c:v>February</c:v>
                      </c:pt>
                      <c:pt idx="2">
                        <c:v>March</c:v>
                      </c:pt>
                    </c:strCache>
                  </c:strRef>
                </c:cat>
                <c:val>
                  <c:numRef>
                    <c:extLst xmlns:c15="http://schemas.microsoft.com/office/drawing/2012/chart">
                      <c:ext xmlns:c15="http://schemas.microsoft.com/office/drawing/2012/chart" uri="{02D57815-91ED-43cb-92C2-25804820EDAC}">
                        <c15:formulaRef>
                          <c15:sqref>'Sample D1C Trending'!$B$4:$D$4</c15:sqref>
                        </c15:formulaRef>
                      </c:ext>
                    </c:extLst>
                    <c:numCache>
                      <c:formatCode>General</c:formatCode>
                      <c:ptCount val="3"/>
                      <c:pt idx="0">
                        <c:v>25</c:v>
                      </c:pt>
                      <c:pt idx="1">
                        <c:v>15</c:v>
                      </c:pt>
                      <c:pt idx="2">
                        <c:v>29</c:v>
                      </c:pt>
                    </c:numCache>
                  </c:numRef>
                </c:val>
                <c:extLst xmlns:c15="http://schemas.microsoft.com/office/drawing/2012/chart">
                  <c:ext xmlns:c16="http://schemas.microsoft.com/office/drawing/2014/chart" uri="{C3380CC4-5D6E-409C-BE32-E72D297353CC}">
                    <c16:uniqueId val="{00000004-F13F-41BE-A904-C8D9F69BFC2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'Sample D1C Trending'!$A$5</c15:sqref>
                        </c15:formulaRef>
                      </c:ext>
                    </c:extLst>
                    <c:strCache>
                      <c:ptCount val="1"/>
                      <c:pt idx="0">
                        <c:v>Income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'Sample D1C Trending'!$B$1:$D$1</c15:sqref>
                        </c15:formulaRef>
                      </c:ext>
                    </c:extLst>
                    <c:strCache>
                      <c:ptCount val="3"/>
                      <c:pt idx="0">
                        <c:v>January</c:v>
                      </c:pt>
                      <c:pt idx="1">
                        <c:v>February</c:v>
                      </c:pt>
                      <c:pt idx="2">
                        <c:v>March</c:v>
                      </c:pt>
                    </c:strCache>
                  </c:strRef>
                </c:cat>
                <c:val>
                  <c:numRef>
                    <c:extLst xmlns:c15="http://schemas.microsoft.com/office/drawing/2012/chart">
                      <c:ext xmlns:c15="http://schemas.microsoft.com/office/drawing/2012/chart" uri="{02D57815-91ED-43cb-92C2-25804820EDAC}">
                        <c15:formulaRef>
                          <c15:sqref>'Sample D1C Trending'!$B$5:$D$5</c15:sqref>
                        </c15:formulaRef>
                      </c:ext>
                    </c:extLst>
                    <c:numCache>
                      <c:formatCode>General</c:formatCode>
                      <c:ptCount val="3"/>
                      <c:pt idx="0">
                        <c:v>11</c:v>
                      </c:pt>
                      <c:pt idx="1">
                        <c:v>10</c:v>
                      </c:pt>
                      <c:pt idx="2">
                        <c:v>12</c:v>
                      </c:pt>
                    </c:numCache>
                  </c:numRef>
                </c:val>
                <c:extLst xmlns:c15="http://schemas.microsoft.com/office/drawing/2012/chart">
                  <c:ext xmlns:c16="http://schemas.microsoft.com/office/drawing/2014/chart" uri="{C3380CC4-5D6E-409C-BE32-E72D297353CC}">
                    <c16:uniqueId val="{00000005-F13F-41BE-A904-C8D9F69BFC2C}"/>
                  </c:ext>
                </c:extLst>
              </c15:ser>
            </c15:filteredBarSeries>
          </c:ext>
        </c:extLst>
      </c:barChart>
      <c:catAx>
        <c:axId val="671296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1296464"/>
        <c:crosses val="autoZero"/>
        <c:auto val="1"/>
        <c:lblAlgn val="ctr"/>
        <c:lblOffset val="100"/>
        <c:noMultiLvlLbl val="0"/>
      </c:catAx>
      <c:valAx>
        <c:axId val="671296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12968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 category Defect Trending D1C vs. Traditional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'Sample D1C Trending'!$B$9</c:f>
              <c:strCache>
                <c:ptCount val="1"/>
                <c:pt idx="0">
                  <c:v>January</c:v>
                </c:pt>
              </c:strCache>
            </c:strRef>
          </c:tx>
          <c:spPr>
            <a:solidFill>
              <a:schemeClr val="accent6"/>
            </a:solidFill>
            <a:ln>
              <a:noFill/>
            </a:ln>
            <a:effectLst/>
          </c:spPr>
          <c:invertIfNegative val="0"/>
          <c:cat>
            <c:strRef>
              <c:f>'Sample D1C Trending'!$A$10:$A$15</c:f>
              <c:strCache>
                <c:ptCount val="6"/>
                <c:pt idx="0">
                  <c:v>Asset Documentation</c:v>
                </c:pt>
                <c:pt idx="1">
                  <c:v>Asset Documentation - D1C</c:v>
                </c:pt>
                <c:pt idx="2">
                  <c:v>Asset Eligibility </c:v>
                </c:pt>
                <c:pt idx="3">
                  <c:v>Asset Eligibility - D1C</c:v>
                </c:pt>
                <c:pt idx="4">
                  <c:v>Asset Calculation/Analysis</c:v>
                </c:pt>
                <c:pt idx="5">
                  <c:v>Asset Calculation/Analysis - D1C</c:v>
                </c:pt>
              </c:strCache>
            </c:strRef>
          </c:cat>
          <c:val>
            <c:numRef>
              <c:f>'Sample D1C Trending'!$B$10:$B$15</c:f>
              <c:numCache>
                <c:formatCode>General</c:formatCode>
                <c:ptCount val="6"/>
                <c:pt idx="0">
                  <c:v>25</c:v>
                </c:pt>
                <c:pt idx="1">
                  <c:v>16</c:v>
                </c:pt>
                <c:pt idx="2">
                  <c:v>11</c:v>
                </c:pt>
                <c:pt idx="3">
                  <c:v>95</c:v>
                </c:pt>
                <c:pt idx="4">
                  <c:v>29</c:v>
                </c:pt>
                <c:pt idx="5">
                  <c:v>14</c:v>
                </c:pt>
              </c:numCache>
            </c:numRef>
          </c:val>
          <c:extLst>
            <c:ext xmlns:c16="http://schemas.microsoft.com/office/drawing/2014/chart" uri="{C3380CC4-5D6E-409C-BE32-E72D297353CC}">
              <c16:uniqueId val="{00000000-21EF-40C7-88DA-30DC221DF312}"/>
            </c:ext>
          </c:extLst>
        </c:ser>
        <c:ser>
          <c:idx val="1"/>
          <c:order val="1"/>
          <c:tx>
            <c:strRef>
              <c:f>'Sample D1C Trending'!$C$9</c:f>
              <c:strCache>
                <c:ptCount val="1"/>
                <c:pt idx="0">
                  <c:v>February</c:v>
                </c:pt>
              </c:strCache>
            </c:strRef>
          </c:tx>
          <c:spPr>
            <a:solidFill>
              <a:schemeClr val="accent5"/>
            </a:solidFill>
            <a:ln>
              <a:noFill/>
            </a:ln>
            <a:effectLst/>
          </c:spPr>
          <c:invertIfNegative val="0"/>
          <c:cat>
            <c:strRef>
              <c:f>'Sample D1C Trending'!$A$10:$A$15</c:f>
              <c:strCache>
                <c:ptCount val="6"/>
                <c:pt idx="0">
                  <c:v>Asset Documentation</c:v>
                </c:pt>
                <c:pt idx="1">
                  <c:v>Asset Documentation - D1C</c:v>
                </c:pt>
                <c:pt idx="2">
                  <c:v>Asset Eligibility </c:v>
                </c:pt>
                <c:pt idx="3">
                  <c:v>Asset Eligibility - D1C</c:v>
                </c:pt>
                <c:pt idx="4">
                  <c:v>Asset Calculation/Analysis</c:v>
                </c:pt>
                <c:pt idx="5">
                  <c:v>Asset Calculation/Analysis - D1C</c:v>
                </c:pt>
              </c:strCache>
            </c:strRef>
          </c:cat>
          <c:val>
            <c:numRef>
              <c:f>'Sample D1C Trending'!$C$10:$C$15</c:f>
              <c:numCache>
                <c:formatCode>General</c:formatCode>
                <c:ptCount val="6"/>
                <c:pt idx="0">
                  <c:v>20</c:v>
                </c:pt>
                <c:pt idx="1">
                  <c:v>11</c:v>
                </c:pt>
                <c:pt idx="2">
                  <c:v>8</c:v>
                </c:pt>
                <c:pt idx="3">
                  <c:v>75</c:v>
                </c:pt>
                <c:pt idx="4">
                  <c:v>19</c:v>
                </c:pt>
                <c:pt idx="5">
                  <c:v>7</c:v>
                </c:pt>
              </c:numCache>
            </c:numRef>
          </c:val>
          <c:extLst>
            <c:ext xmlns:c16="http://schemas.microsoft.com/office/drawing/2014/chart" uri="{C3380CC4-5D6E-409C-BE32-E72D297353CC}">
              <c16:uniqueId val="{00000001-21EF-40C7-88DA-30DC221DF312}"/>
            </c:ext>
          </c:extLst>
        </c:ser>
        <c:ser>
          <c:idx val="2"/>
          <c:order val="2"/>
          <c:tx>
            <c:strRef>
              <c:f>'Sample D1C Trending'!$D$9</c:f>
              <c:strCache>
                <c:ptCount val="1"/>
                <c:pt idx="0">
                  <c:v>March</c:v>
                </c:pt>
              </c:strCache>
            </c:strRef>
          </c:tx>
          <c:spPr>
            <a:solidFill>
              <a:schemeClr val="accent4"/>
            </a:solidFill>
            <a:ln>
              <a:noFill/>
            </a:ln>
            <a:effectLst/>
          </c:spPr>
          <c:invertIfNegative val="0"/>
          <c:cat>
            <c:strRef>
              <c:f>'Sample D1C Trending'!$A$10:$A$15</c:f>
              <c:strCache>
                <c:ptCount val="6"/>
                <c:pt idx="0">
                  <c:v>Asset Documentation</c:v>
                </c:pt>
                <c:pt idx="1">
                  <c:v>Asset Documentation - D1C</c:v>
                </c:pt>
                <c:pt idx="2">
                  <c:v>Asset Eligibility </c:v>
                </c:pt>
                <c:pt idx="3">
                  <c:v>Asset Eligibility - D1C</c:v>
                </c:pt>
                <c:pt idx="4">
                  <c:v>Asset Calculation/Analysis</c:v>
                </c:pt>
                <c:pt idx="5">
                  <c:v>Asset Calculation/Analysis - D1C</c:v>
                </c:pt>
              </c:strCache>
            </c:strRef>
          </c:cat>
          <c:val>
            <c:numRef>
              <c:f>'Sample D1C Trending'!$D$10:$D$15</c:f>
              <c:numCache>
                <c:formatCode>General</c:formatCode>
                <c:ptCount val="6"/>
                <c:pt idx="0">
                  <c:v>15</c:v>
                </c:pt>
                <c:pt idx="1">
                  <c:v>6</c:v>
                </c:pt>
                <c:pt idx="2">
                  <c:v>5</c:v>
                </c:pt>
                <c:pt idx="3">
                  <c:v>55</c:v>
                </c:pt>
                <c:pt idx="4">
                  <c:v>9</c:v>
                </c:pt>
                <c:pt idx="5">
                  <c:v>14</c:v>
                </c:pt>
              </c:numCache>
            </c:numRef>
          </c:val>
          <c:extLst>
            <c:ext xmlns:c16="http://schemas.microsoft.com/office/drawing/2014/chart" uri="{C3380CC4-5D6E-409C-BE32-E72D297353CC}">
              <c16:uniqueId val="{00000002-21EF-40C7-88DA-30DC221DF312}"/>
            </c:ext>
          </c:extLst>
        </c:ser>
        <c:dLbls>
          <c:showLegendKey val="0"/>
          <c:showVal val="0"/>
          <c:showCatName val="0"/>
          <c:showSerName val="0"/>
          <c:showPercent val="0"/>
          <c:showBubbleSize val="0"/>
        </c:dLbls>
        <c:gapWidth val="219"/>
        <c:overlap val="-27"/>
        <c:axId val="671295288"/>
        <c:axId val="671295680"/>
      </c:barChart>
      <c:catAx>
        <c:axId val="671295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1295680"/>
        <c:crosses val="autoZero"/>
        <c:auto val="1"/>
        <c:lblAlgn val="ctr"/>
        <c:lblOffset val="100"/>
        <c:noMultiLvlLbl val="0"/>
      </c:catAx>
      <c:valAx>
        <c:axId val="671295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12952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Top D1C Defect Categories by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'Sample D1C Trending'!$A$2</c:f>
              <c:strCache>
                <c:ptCount val="1"/>
                <c:pt idx="0">
                  <c:v>Assets - D1C</c:v>
                </c:pt>
              </c:strCache>
            </c:strRef>
          </c:tx>
          <c:spPr>
            <a:solidFill>
              <a:schemeClr val="accent6"/>
            </a:solidFill>
            <a:ln>
              <a:noFill/>
            </a:ln>
            <a:effectLst/>
          </c:spPr>
          <c:invertIfNegative val="0"/>
          <c:cat>
            <c:strRef>
              <c:f>'Sample D1C Trending'!$B$1:$D$1</c:f>
              <c:strCache>
                <c:ptCount val="3"/>
                <c:pt idx="0">
                  <c:v>January</c:v>
                </c:pt>
                <c:pt idx="1">
                  <c:v>February</c:v>
                </c:pt>
                <c:pt idx="2">
                  <c:v>March</c:v>
                </c:pt>
              </c:strCache>
            </c:strRef>
          </c:cat>
          <c:val>
            <c:numRef>
              <c:f>'Sample D1C Trending'!$B$2:$D$2</c:f>
              <c:numCache>
                <c:formatCode>General</c:formatCode>
                <c:ptCount val="3"/>
                <c:pt idx="0">
                  <c:v>10</c:v>
                </c:pt>
                <c:pt idx="1">
                  <c:v>18</c:v>
                </c:pt>
                <c:pt idx="2">
                  <c:v>20</c:v>
                </c:pt>
              </c:numCache>
            </c:numRef>
          </c:val>
          <c:extLst>
            <c:ext xmlns:c16="http://schemas.microsoft.com/office/drawing/2014/chart" uri="{C3380CC4-5D6E-409C-BE32-E72D297353CC}">
              <c16:uniqueId val="{00000000-669C-453D-B124-6BDEFBA5523F}"/>
            </c:ext>
          </c:extLst>
        </c:ser>
        <c:ser>
          <c:idx val="2"/>
          <c:order val="2"/>
          <c:tx>
            <c:strRef>
              <c:f>'Sample D1C Trending'!$A$4</c:f>
              <c:strCache>
                <c:ptCount val="1"/>
                <c:pt idx="0">
                  <c:v>Income - D1C</c:v>
                </c:pt>
              </c:strCache>
            </c:strRef>
          </c:tx>
          <c:spPr>
            <a:solidFill>
              <a:schemeClr val="accent4"/>
            </a:solidFill>
            <a:ln>
              <a:noFill/>
            </a:ln>
            <a:effectLst/>
          </c:spPr>
          <c:invertIfNegative val="0"/>
          <c:cat>
            <c:strRef>
              <c:f>'Sample D1C Trending'!$B$1:$D$1</c:f>
              <c:strCache>
                <c:ptCount val="3"/>
                <c:pt idx="0">
                  <c:v>January</c:v>
                </c:pt>
                <c:pt idx="1">
                  <c:v>February</c:v>
                </c:pt>
                <c:pt idx="2">
                  <c:v>March</c:v>
                </c:pt>
              </c:strCache>
            </c:strRef>
          </c:cat>
          <c:val>
            <c:numRef>
              <c:f>'Sample D1C Trending'!$B$4:$D$4</c:f>
              <c:numCache>
                <c:formatCode>General</c:formatCode>
                <c:ptCount val="3"/>
                <c:pt idx="0">
                  <c:v>25</c:v>
                </c:pt>
                <c:pt idx="1">
                  <c:v>15</c:v>
                </c:pt>
                <c:pt idx="2">
                  <c:v>29</c:v>
                </c:pt>
              </c:numCache>
            </c:numRef>
          </c:val>
          <c:extLst>
            <c:ext xmlns:c16="http://schemas.microsoft.com/office/drawing/2014/chart" uri="{C3380CC4-5D6E-409C-BE32-E72D297353CC}">
              <c16:uniqueId val="{00000001-669C-453D-B124-6BDEFBA5523F}"/>
            </c:ext>
          </c:extLst>
        </c:ser>
        <c:ser>
          <c:idx val="4"/>
          <c:order val="4"/>
          <c:tx>
            <c:strRef>
              <c:f>'Sample D1C Trending'!$A$6</c:f>
              <c:strCache>
                <c:ptCount val="1"/>
                <c:pt idx="0">
                  <c:v>Employment documentation – aged - D1C</c:v>
                </c:pt>
              </c:strCache>
            </c:strRef>
          </c:tx>
          <c:spPr>
            <a:solidFill>
              <a:schemeClr val="accent5">
                <a:lumMod val="60000"/>
              </a:schemeClr>
            </a:solidFill>
            <a:ln>
              <a:noFill/>
            </a:ln>
            <a:effectLst/>
          </c:spPr>
          <c:invertIfNegative val="0"/>
          <c:cat>
            <c:strRef>
              <c:f>'Sample D1C Trending'!$B$1:$D$1</c:f>
              <c:strCache>
                <c:ptCount val="3"/>
                <c:pt idx="0">
                  <c:v>January</c:v>
                </c:pt>
                <c:pt idx="1">
                  <c:v>February</c:v>
                </c:pt>
                <c:pt idx="2">
                  <c:v>March</c:v>
                </c:pt>
              </c:strCache>
            </c:strRef>
          </c:cat>
          <c:val>
            <c:numRef>
              <c:f>'Sample D1C Trending'!$B$6:$D$6</c:f>
              <c:numCache>
                <c:formatCode>General</c:formatCode>
                <c:ptCount val="3"/>
                <c:pt idx="0">
                  <c:v>6</c:v>
                </c:pt>
                <c:pt idx="1">
                  <c:v>4</c:v>
                </c:pt>
                <c:pt idx="2">
                  <c:v>5</c:v>
                </c:pt>
              </c:numCache>
            </c:numRef>
          </c:val>
          <c:extLst>
            <c:ext xmlns:c16="http://schemas.microsoft.com/office/drawing/2014/chart" uri="{C3380CC4-5D6E-409C-BE32-E72D297353CC}">
              <c16:uniqueId val="{00000002-669C-453D-B124-6BDEFBA5523F}"/>
            </c:ext>
          </c:extLst>
        </c:ser>
        <c:dLbls>
          <c:showLegendKey val="0"/>
          <c:showVal val="0"/>
          <c:showCatName val="0"/>
          <c:showSerName val="0"/>
          <c:showPercent val="0"/>
          <c:showBubbleSize val="0"/>
        </c:dLbls>
        <c:gapWidth val="150"/>
        <c:axId val="228572136"/>
        <c:axId val="228570960"/>
        <c:extLst>
          <c:ext xmlns:c15="http://schemas.microsoft.com/office/drawing/2012/chart" uri="{02D57815-91ED-43cb-92C2-25804820EDAC}">
            <c15:filteredBarSeries>
              <c15:ser>
                <c:idx val="1"/>
                <c:order val="1"/>
                <c:tx>
                  <c:strRef>
                    <c:extLst>
                      <c:ext uri="{02D57815-91ED-43cb-92C2-25804820EDAC}">
                        <c15:formulaRef>
                          <c15:sqref>'Sample D1C Trending'!$A$3</c15:sqref>
                        </c15:formulaRef>
                      </c:ext>
                    </c:extLst>
                    <c:strCache>
                      <c:ptCount val="1"/>
                      <c:pt idx="0">
                        <c:v>Assets</c:v>
                      </c:pt>
                    </c:strCache>
                  </c:strRef>
                </c:tx>
                <c:spPr>
                  <a:solidFill>
                    <a:schemeClr val="accent5"/>
                  </a:solidFill>
                  <a:ln>
                    <a:noFill/>
                  </a:ln>
                  <a:effectLst/>
                </c:spPr>
                <c:invertIfNegative val="0"/>
                <c:cat>
                  <c:strRef>
                    <c:extLst>
                      <c:ext uri="{02D57815-91ED-43cb-92C2-25804820EDAC}">
                        <c15:formulaRef>
                          <c15:sqref>'Sample D1C Trending'!$B$1:$D$1</c15:sqref>
                        </c15:formulaRef>
                      </c:ext>
                    </c:extLst>
                    <c:strCache>
                      <c:ptCount val="3"/>
                      <c:pt idx="0">
                        <c:v>January</c:v>
                      </c:pt>
                      <c:pt idx="1">
                        <c:v>February</c:v>
                      </c:pt>
                      <c:pt idx="2">
                        <c:v>March</c:v>
                      </c:pt>
                    </c:strCache>
                  </c:strRef>
                </c:cat>
                <c:val>
                  <c:numRef>
                    <c:extLst>
                      <c:ext uri="{02D57815-91ED-43cb-92C2-25804820EDAC}">
                        <c15:formulaRef>
                          <c15:sqref>'Sample D1C Trending'!$B$3:$D$3</c15:sqref>
                        </c15:formulaRef>
                      </c:ext>
                    </c:extLst>
                    <c:numCache>
                      <c:formatCode>General</c:formatCode>
                      <c:ptCount val="3"/>
                      <c:pt idx="0">
                        <c:v>52</c:v>
                      </c:pt>
                      <c:pt idx="1">
                        <c:v>42</c:v>
                      </c:pt>
                      <c:pt idx="2">
                        <c:v>38</c:v>
                      </c:pt>
                    </c:numCache>
                  </c:numRef>
                </c:val>
                <c:extLst>
                  <c:ext xmlns:c16="http://schemas.microsoft.com/office/drawing/2014/chart" uri="{C3380CC4-5D6E-409C-BE32-E72D297353CC}">
                    <c16:uniqueId val="{00000003-669C-453D-B124-6BDEFBA5523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'Sample D1C Trending'!$A$5</c15:sqref>
                        </c15:formulaRef>
                      </c:ext>
                    </c:extLst>
                    <c:strCache>
                      <c:ptCount val="1"/>
                      <c:pt idx="0">
                        <c:v>Income </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'Sample D1C Trending'!$B$1:$D$1</c15:sqref>
                        </c15:formulaRef>
                      </c:ext>
                    </c:extLst>
                    <c:strCache>
                      <c:ptCount val="3"/>
                      <c:pt idx="0">
                        <c:v>January</c:v>
                      </c:pt>
                      <c:pt idx="1">
                        <c:v>February</c:v>
                      </c:pt>
                      <c:pt idx="2">
                        <c:v>March</c:v>
                      </c:pt>
                    </c:strCache>
                  </c:strRef>
                </c:cat>
                <c:val>
                  <c:numRef>
                    <c:extLst xmlns:c15="http://schemas.microsoft.com/office/drawing/2012/chart">
                      <c:ext xmlns:c15="http://schemas.microsoft.com/office/drawing/2012/chart" uri="{02D57815-91ED-43cb-92C2-25804820EDAC}">
                        <c15:formulaRef>
                          <c15:sqref>'Sample D1C Trending'!$B$5:$D$5</c15:sqref>
                        </c15:formulaRef>
                      </c:ext>
                    </c:extLst>
                    <c:numCache>
                      <c:formatCode>General</c:formatCode>
                      <c:ptCount val="3"/>
                      <c:pt idx="0">
                        <c:v>11</c:v>
                      </c:pt>
                      <c:pt idx="1">
                        <c:v>10</c:v>
                      </c:pt>
                      <c:pt idx="2">
                        <c:v>12</c:v>
                      </c:pt>
                    </c:numCache>
                  </c:numRef>
                </c:val>
                <c:extLst xmlns:c15="http://schemas.microsoft.com/office/drawing/2012/chart">
                  <c:ext xmlns:c16="http://schemas.microsoft.com/office/drawing/2014/chart" uri="{C3380CC4-5D6E-409C-BE32-E72D297353CC}">
                    <c16:uniqueId val="{00000004-669C-453D-B124-6BDEFBA5523F}"/>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'Sample D1C Trending'!$A$7</c15:sqref>
                        </c15:formulaRef>
                      </c:ext>
                    </c:extLst>
                    <c:strCache>
                      <c:ptCount val="1"/>
                      <c:pt idx="0">
                        <c:v>Employment documentation – aged</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'Sample D1C Trending'!$B$1:$D$1</c15:sqref>
                        </c15:formulaRef>
                      </c:ext>
                    </c:extLst>
                    <c:strCache>
                      <c:ptCount val="3"/>
                      <c:pt idx="0">
                        <c:v>January</c:v>
                      </c:pt>
                      <c:pt idx="1">
                        <c:v>February</c:v>
                      </c:pt>
                      <c:pt idx="2">
                        <c:v>March</c:v>
                      </c:pt>
                    </c:strCache>
                  </c:strRef>
                </c:cat>
                <c:val>
                  <c:numRef>
                    <c:extLst xmlns:c15="http://schemas.microsoft.com/office/drawing/2012/chart">
                      <c:ext xmlns:c15="http://schemas.microsoft.com/office/drawing/2012/chart" uri="{02D57815-91ED-43cb-92C2-25804820EDAC}">
                        <c15:formulaRef>
                          <c15:sqref>'Sample D1C Trending'!$B$7:$D$7</c15:sqref>
                        </c15:formulaRef>
                      </c:ext>
                    </c:extLst>
                    <c:numCache>
                      <c:formatCode>General</c:formatCode>
                      <c:ptCount val="3"/>
                      <c:pt idx="0">
                        <c:v>16</c:v>
                      </c:pt>
                      <c:pt idx="1">
                        <c:v>13</c:v>
                      </c:pt>
                      <c:pt idx="2">
                        <c:v>17</c:v>
                      </c:pt>
                    </c:numCache>
                  </c:numRef>
                </c:val>
                <c:extLst xmlns:c15="http://schemas.microsoft.com/office/drawing/2012/chart">
                  <c:ext xmlns:c16="http://schemas.microsoft.com/office/drawing/2014/chart" uri="{C3380CC4-5D6E-409C-BE32-E72D297353CC}">
                    <c16:uniqueId val="{00000005-669C-453D-B124-6BDEFBA5523F}"/>
                  </c:ext>
                </c:extLst>
              </c15:ser>
            </c15:filteredBarSeries>
          </c:ext>
        </c:extLst>
      </c:barChart>
      <c:catAx>
        <c:axId val="228572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70960"/>
        <c:crosses val="autoZero"/>
        <c:auto val="1"/>
        <c:lblAlgn val="ctr"/>
        <c:lblOffset val="100"/>
        <c:noMultiLvlLbl val="0"/>
      </c:catAx>
      <c:valAx>
        <c:axId val="228570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72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9532</xdr:colOff>
      <xdr:row>0</xdr:row>
      <xdr:rowOff>774067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49632" cy="774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419099</xdr:colOff>
      <xdr:row>17</xdr:row>
      <xdr:rowOff>123824</xdr:rowOff>
    </xdr:from>
    <xdr:to>
      <xdr:col>3</xdr:col>
      <xdr:colOff>1181099</xdr:colOff>
      <xdr:row>36</xdr:row>
      <xdr:rowOff>19049</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17</xdr:row>
      <xdr:rowOff>85724</xdr:rowOff>
    </xdr:from>
    <xdr:to>
      <xdr:col>2</xdr:col>
      <xdr:colOff>257175</xdr:colOff>
      <xdr:row>35</xdr:row>
      <xdr:rowOff>57149</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1362074</xdr:colOff>
      <xdr:row>17</xdr:row>
      <xdr:rowOff>152400</xdr:rowOff>
    </xdr:from>
    <xdr:to>
      <xdr:col>4</xdr:col>
      <xdr:colOff>3286124</xdr:colOff>
      <xdr:row>36</xdr:row>
      <xdr:rowOff>0</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workbookViewId="0">
      <selection activeCell="A2" sqref="A2:C6"/>
    </sheetView>
  </sheetViews>
  <sheetFormatPr defaultRowHeight="15" x14ac:dyDescent="0.25"/>
  <cols>
    <col min="1" max="1" width="47.85546875" customWidth="1"/>
  </cols>
  <sheetData>
    <row r="1" spans="1:3" ht="63.6" customHeight="1" x14ac:dyDescent="0.25">
      <c r="A1" s="122"/>
      <c r="B1" s="122"/>
      <c r="C1" s="122"/>
    </row>
    <row r="2" spans="1:3" ht="17.45" customHeight="1" x14ac:dyDescent="0.25">
      <c r="A2" s="120" t="s">
        <v>387</v>
      </c>
      <c r="B2" s="120"/>
      <c r="C2" s="120"/>
    </row>
    <row r="3" spans="1:3" x14ac:dyDescent="0.25">
      <c r="A3" s="120"/>
      <c r="B3" s="120"/>
      <c r="C3" s="120"/>
    </row>
    <row r="4" spans="1:3" x14ac:dyDescent="0.25">
      <c r="A4" s="120"/>
      <c r="B4" s="120"/>
      <c r="C4" s="120"/>
    </row>
    <row r="5" spans="1:3" x14ac:dyDescent="0.25">
      <c r="A5" s="120"/>
      <c r="B5" s="120"/>
      <c r="C5" s="120"/>
    </row>
    <row r="6" spans="1:3" ht="177.75" customHeight="1" x14ac:dyDescent="0.25">
      <c r="A6" s="120"/>
      <c r="B6" s="120"/>
      <c r="C6" s="120"/>
    </row>
    <row r="7" spans="1:3" ht="15.6" customHeight="1" x14ac:dyDescent="0.25">
      <c r="A7" s="121" t="s">
        <v>218</v>
      </c>
      <c r="B7" s="121"/>
      <c r="C7" s="121"/>
    </row>
    <row r="8" spans="1:3" ht="15.6" customHeight="1" x14ac:dyDescent="0.25">
      <c r="A8" s="69" t="s">
        <v>223</v>
      </c>
      <c r="B8" s="66"/>
      <c r="C8" s="66"/>
    </row>
    <row r="9" spans="1:3" ht="15.6" customHeight="1" x14ac:dyDescent="0.25">
      <c r="A9" s="69" t="s">
        <v>226</v>
      </c>
      <c r="B9" s="66"/>
      <c r="C9" s="66"/>
    </row>
    <row r="10" spans="1:3" ht="15.6" customHeight="1" x14ac:dyDescent="0.25">
      <c r="A10" s="15" t="s">
        <v>217</v>
      </c>
      <c r="B10" s="66"/>
      <c r="C10" s="66"/>
    </row>
    <row r="11" spans="1:3" x14ac:dyDescent="0.25">
      <c r="A11" s="15" t="s">
        <v>213</v>
      </c>
      <c r="B11" s="61"/>
      <c r="C11" s="61"/>
    </row>
    <row r="12" spans="1:3" x14ac:dyDescent="0.25">
      <c r="A12" s="15" t="s">
        <v>212</v>
      </c>
      <c r="B12" s="61"/>
      <c r="C12" s="61"/>
    </row>
    <row r="13" spans="1:3" x14ac:dyDescent="0.25">
      <c r="A13" s="15" t="s">
        <v>214</v>
      </c>
      <c r="B13" s="61"/>
      <c r="C13" s="61"/>
    </row>
    <row r="14" spans="1:3" x14ac:dyDescent="0.25">
      <c r="A14" s="69" t="s">
        <v>389</v>
      </c>
      <c r="B14" s="69"/>
      <c r="C14" s="69"/>
    </row>
    <row r="15" spans="1:3" x14ac:dyDescent="0.25">
      <c r="A15" s="15"/>
    </row>
    <row r="16" spans="1:3" x14ac:dyDescent="0.25">
      <c r="A16" s="15" t="s">
        <v>388</v>
      </c>
    </row>
  </sheetData>
  <mergeCells count="3">
    <mergeCell ref="A2:C6"/>
    <mergeCell ref="A7:C7"/>
    <mergeCell ref="A1:C1"/>
  </mergeCells>
  <pageMargins left="0.7" right="0.7" top="0.75" bottom="0.75" header="0.3" footer="0.3"/>
  <pageSetup orientation="portrait" r:id="rId1"/>
  <headerFooter>
    <oddFooter>&amp;CDay 1 Certainty QC Worksheet: Prefunding&amp;RPage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J32"/>
  <sheetViews>
    <sheetView workbookViewId="0">
      <selection activeCell="G26" sqref="G26"/>
    </sheetView>
  </sheetViews>
  <sheetFormatPr defaultRowHeight="15" x14ac:dyDescent="0.25"/>
  <cols>
    <col min="2" max="2" width="36.140625" customWidth="1"/>
    <col min="3" max="7" width="12" customWidth="1"/>
    <col min="8" max="8" width="21.42578125" customWidth="1"/>
    <col min="9" max="9" width="12" customWidth="1"/>
  </cols>
  <sheetData>
    <row r="3" spans="1:10" x14ac:dyDescent="0.25">
      <c r="C3" s="16" t="s">
        <v>144</v>
      </c>
      <c r="D3" s="16" t="s">
        <v>63</v>
      </c>
      <c r="E3" s="16" t="s">
        <v>145</v>
      </c>
      <c r="F3" s="15"/>
    </row>
    <row r="4" spans="1:10" x14ac:dyDescent="0.25">
      <c r="A4" s="17"/>
      <c r="B4" s="18" t="s">
        <v>146</v>
      </c>
      <c r="C4" s="19">
        <v>1800</v>
      </c>
      <c r="D4" s="19">
        <v>1900</v>
      </c>
      <c r="E4" s="19">
        <v>2000</v>
      </c>
      <c r="F4" s="20"/>
      <c r="G4" s="21"/>
      <c r="H4" s="21"/>
      <c r="I4" s="21"/>
      <c r="J4" s="22"/>
    </row>
    <row r="5" spans="1:10" x14ac:dyDescent="0.25">
      <c r="A5" s="159" t="s">
        <v>147</v>
      </c>
      <c r="B5" s="23" t="s">
        <v>5</v>
      </c>
      <c r="C5" s="24">
        <v>375</v>
      </c>
      <c r="D5" s="24">
        <v>385</v>
      </c>
      <c r="E5" s="25">
        <v>395</v>
      </c>
      <c r="F5" s="26"/>
      <c r="G5" s="27"/>
      <c r="H5" s="27"/>
      <c r="I5" s="27"/>
    </row>
    <row r="6" spans="1:10" x14ac:dyDescent="0.25">
      <c r="A6" s="159"/>
      <c r="B6" s="28" t="s">
        <v>148</v>
      </c>
      <c r="C6" s="29">
        <f>C5/C4</f>
        <v>0.20833333333333334</v>
      </c>
      <c r="D6" s="29">
        <f t="shared" ref="D6:E6" si="0">D5/D4</f>
        <v>0.20263157894736841</v>
      </c>
      <c r="E6" s="29">
        <f t="shared" si="0"/>
        <v>0.19750000000000001</v>
      </c>
      <c r="F6" s="26"/>
      <c r="G6" s="30"/>
      <c r="H6" s="30"/>
      <c r="I6" s="30"/>
    </row>
    <row r="7" spans="1:10" x14ac:dyDescent="0.25">
      <c r="A7" s="159"/>
      <c r="B7" s="28" t="s">
        <v>149</v>
      </c>
      <c r="C7" s="24">
        <v>375</v>
      </c>
      <c r="D7" s="24">
        <v>385</v>
      </c>
      <c r="E7" s="25">
        <v>395</v>
      </c>
      <c r="F7" s="26"/>
      <c r="G7" s="30"/>
      <c r="H7" s="30"/>
      <c r="I7" s="30"/>
    </row>
    <row r="8" spans="1:10" x14ac:dyDescent="0.25">
      <c r="A8" s="159"/>
      <c r="B8" s="28" t="s">
        <v>150</v>
      </c>
      <c r="C8" s="29">
        <f>C7/C4</f>
        <v>0.20833333333333334</v>
      </c>
      <c r="D8" s="29">
        <f t="shared" ref="D8:E8" si="1">D7/D4</f>
        <v>0.20263157894736841</v>
      </c>
      <c r="E8" s="29">
        <f t="shared" si="1"/>
        <v>0.19750000000000001</v>
      </c>
      <c r="F8" s="26"/>
      <c r="G8" s="30"/>
      <c r="H8" s="30"/>
      <c r="I8" s="30"/>
    </row>
    <row r="9" spans="1:10" x14ac:dyDescent="0.25">
      <c r="A9" s="159"/>
      <c r="B9" s="28" t="s">
        <v>10</v>
      </c>
      <c r="C9" s="24">
        <v>400</v>
      </c>
      <c r="D9" s="24">
        <v>400</v>
      </c>
      <c r="E9" s="25">
        <v>400</v>
      </c>
      <c r="F9" s="26"/>
      <c r="G9" s="30"/>
      <c r="H9" s="30"/>
      <c r="I9" s="30"/>
    </row>
    <row r="10" spans="1:10" x14ac:dyDescent="0.25">
      <c r="A10" s="159"/>
      <c r="B10" s="28" t="s">
        <v>151</v>
      </c>
      <c r="C10" s="29">
        <f>C9/C4</f>
        <v>0.22222222222222221</v>
      </c>
      <c r="D10" s="29">
        <f t="shared" ref="D10:E10" si="2">D9/D4</f>
        <v>0.21052631578947367</v>
      </c>
      <c r="E10" s="29">
        <f t="shared" si="2"/>
        <v>0.2</v>
      </c>
      <c r="F10" s="31"/>
      <c r="G10" s="30"/>
      <c r="H10" s="30"/>
      <c r="I10" s="30"/>
    </row>
    <row r="11" spans="1:10" x14ac:dyDescent="0.25">
      <c r="A11" s="159"/>
      <c r="B11" s="28" t="s">
        <v>152</v>
      </c>
      <c r="C11" s="24">
        <v>1044</v>
      </c>
      <c r="D11" s="24">
        <v>1102</v>
      </c>
      <c r="E11" s="24">
        <v>1160</v>
      </c>
      <c r="F11" s="32"/>
      <c r="G11" s="9"/>
      <c r="H11" s="9"/>
      <c r="I11" s="9"/>
    </row>
    <row r="12" spans="1:10" x14ac:dyDescent="0.25">
      <c r="A12" s="159"/>
      <c r="B12" s="28" t="s">
        <v>62</v>
      </c>
      <c r="C12" s="24">
        <v>90</v>
      </c>
      <c r="D12" s="24">
        <v>90</v>
      </c>
      <c r="E12" s="24">
        <v>90</v>
      </c>
      <c r="F12" s="32"/>
      <c r="G12" s="9"/>
      <c r="H12" s="9"/>
      <c r="I12" s="9"/>
    </row>
    <row r="13" spans="1:10" x14ac:dyDescent="0.25">
      <c r="A13" s="159"/>
      <c r="B13" s="28" t="s">
        <v>153</v>
      </c>
      <c r="C13" s="33">
        <f>(C11+C12)/C4</f>
        <v>0.63</v>
      </c>
      <c r="D13" s="33">
        <f t="shared" ref="D13:E13" si="3">(D11+D12)/D4</f>
        <v>0.62736842105263158</v>
      </c>
      <c r="E13" s="33">
        <f t="shared" si="3"/>
        <v>0.625</v>
      </c>
      <c r="F13" s="32"/>
      <c r="G13" s="9"/>
      <c r="H13" s="9"/>
      <c r="I13" s="9"/>
    </row>
    <row r="14" spans="1:10" x14ac:dyDescent="0.25">
      <c r="A14" s="34"/>
      <c r="B14" s="35"/>
      <c r="C14" s="36"/>
      <c r="D14" s="36"/>
      <c r="E14" s="36"/>
      <c r="F14" s="32"/>
      <c r="G14" s="9"/>
      <c r="H14" s="9"/>
      <c r="I14" s="9"/>
    </row>
    <row r="15" spans="1:10" x14ac:dyDescent="0.25">
      <c r="A15" s="160" t="s">
        <v>154</v>
      </c>
      <c r="B15" s="28" t="s">
        <v>155</v>
      </c>
      <c r="C15" s="24">
        <v>140</v>
      </c>
      <c r="D15" s="24">
        <v>147</v>
      </c>
      <c r="E15" s="24">
        <v>168</v>
      </c>
      <c r="F15" s="32"/>
      <c r="G15" s="9"/>
      <c r="H15" s="9"/>
      <c r="I15" s="9"/>
    </row>
    <row r="16" spans="1:10" x14ac:dyDescent="0.25">
      <c r="A16" s="160"/>
      <c r="B16" s="28" t="s">
        <v>156</v>
      </c>
      <c r="C16" s="19">
        <v>200</v>
      </c>
      <c r="D16" s="19">
        <v>210</v>
      </c>
      <c r="E16" s="19">
        <v>240</v>
      </c>
      <c r="F16" s="20"/>
      <c r="G16" s="21"/>
      <c r="H16" s="21"/>
      <c r="I16" s="21"/>
    </row>
    <row r="17" spans="1:9" x14ac:dyDescent="0.25">
      <c r="A17" s="160"/>
      <c r="B17" s="28" t="s">
        <v>157</v>
      </c>
      <c r="C17" s="24">
        <v>10</v>
      </c>
      <c r="D17" s="24">
        <v>5</v>
      </c>
      <c r="E17" s="24">
        <v>0</v>
      </c>
      <c r="F17" s="31"/>
      <c r="G17" s="30"/>
      <c r="H17" s="9"/>
      <c r="I17" s="9"/>
    </row>
    <row r="18" spans="1:9" x14ac:dyDescent="0.25">
      <c r="A18" s="160"/>
      <c r="B18" s="28" t="s">
        <v>158</v>
      </c>
      <c r="C18" s="24">
        <v>40</v>
      </c>
      <c r="D18" s="24">
        <v>40</v>
      </c>
      <c r="E18" s="24">
        <v>40</v>
      </c>
      <c r="F18" s="31"/>
      <c r="G18" s="30"/>
      <c r="H18" s="9"/>
      <c r="I18" s="9"/>
    </row>
    <row r="19" spans="1:9" x14ac:dyDescent="0.25">
      <c r="A19" s="160"/>
      <c r="B19" s="37" t="s">
        <v>159</v>
      </c>
      <c r="C19" s="24">
        <f>SUM(C15:C18)</f>
        <v>390</v>
      </c>
      <c r="D19" s="24">
        <f t="shared" ref="D19:E19" si="4">SUM(D15:D18)</f>
        <v>402</v>
      </c>
      <c r="E19" s="24">
        <f t="shared" si="4"/>
        <v>448</v>
      </c>
      <c r="F19" s="31"/>
      <c r="G19" s="30"/>
      <c r="H19" s="9"/>
      <c r="I19" s="9"/>
    </row>
    <row r="20" spans="1:9" x14ac:dyDescent="0.25">
      <c r="A20" s="160"/>
      <c r="B20" s="37" t="s">
        <v>160</v>
      </c>
      <c r="C20" s="29">
        <f>C19/C4</f>
        <v>0.21666666666666667</v>
      </c>
      <c r="D20" s="29">
        <f t="shared" ref="D20:E20" si="5">D19/D4</f>
        <v>0.21157894736842106</v>
      </c>
      <c r="E20" s="29">
        <f t="shared" si="5"/>
        <v>0.224</v>
      </c>
      <c r="F20" s="31"/>
      <c r="G20" s="30"/>
      <c r="H20" s="9"/>
      <c r="I20" s="9"/>
    </row>
    <row r="21" spans="1:9" x14ac:dyDescent="0.25">
      <c r="A21" s="34"/>
      <c r="B21" s="35"/>
      <c r="C21" s="24"/>
      <c r="D21" s="24"/>
      <c r="E21" s="24"/>
      <c r="F21" s="31"/>
      <c r="G21" s="30"/>
      <c r="H21" s="9"/>
      <c r="I21" s="9"/>
    </row>
    <row r="22" spans="1:9" x14ac:dyDescent="0.25">
      <c r="A22" s="161" t="s">
        <v>161</v>
      </c>
      <c r="B22" s="28" t="s">
        <v>162</v>
      </c>
      <c r="C22" s="24">
        <v>56</v>
      </c>
      <c r="D22" s="24">
        <v>66</v>
      </c>
      <c r="E22" s="24">
        <v>88</v>
      </c>
      <c r="F22" s="32"/>
      <c r="G22" s="9"/>
      <c r="H22" s="9"/>
      <c r="I22" s="9"/>
    </row>
    <row r="23" spans="1:9" x14ac:dyDescent="0.25">
      <c r="A23" s="161"/>
      <c r="B23" s="28" t="s">
        <v>163</v>
      </c>
      <c r="C23" s="38">
        <v>5</v>
      </c>
      <c r="D23" s="38">
        <v>0</v>
      </c>
      <c r="E23" s="38">
        <v>8</v>
      </c>
      <c r="F23" s="15"/>
    </row>
    <row r="24" spans="1:9" x14ac:dyDescent="0.25">
      <c r="A24" s="161"/>
      <c r="B24" s="28" t="s">
        <v>164</v>
      </c>
      <c r="C24" s="38">
        <v>20</v>
      </c>
      <c r="D24" s="38">
        <v>20</v>
      </c>
      <c r="E24" s="38">
        <v>20</v>
      </c>
      <c r="F24" s="15"/>
    </row>
    <row r="25" spans="1:9" x14ac:dyDescent="0.25">
      <c r="A25" s="161"/>
      <c r="B25" s="28" t="s">
        <v>165</v>
      </c>
      <c r="C25" s="38">
        <v>25</v>
      </c>
      <c r="D25" s="38">
        <v>25</v>
      </c>
      <c r="E25" s="38">
        <v>25</v>
      </c>
      <c r="F25" s="15"/>
    </row>
    <row r="26" spans="1:9" x14ac:dyDescent="0.25">
      <c r="A26" s="161"/>
      <c r="B26" s="28" t="s">
        <v>166</v>
      </c>
      <c r="C26" s="38">
        <v>7</v>
      </c>
      <c r="D26" s="38">
        <v>8</v>
      </c>
      <c r="E26" s="38">
        <v>9</v>
      </c>
      <c r="F26" s="15"/>
    </row>
    <row r="27" spans="1:9" x14ac:dyDescent="0.25">
      <c r="A27" s="161"/>
      <c r="B27" s="28" t="s">
        <v>167</v>
      </c>
      <c r="C27" s="38">
        <v>0</v>
      </c>
      <c r="D27" s="38">
        <v>0</v>
      </c>
      <c r="E27" s="38">
        <v>0</v>
      </c>
      <c r="F27" s="15"/>
    </row>
    <row r="28" spans="1:9" x14ac:dyDescent="0.25">
      <c r="A28" s="161"/>
      <c r="B28" s="37" t="s">
        <v>168</v>
      </c>
      <c r="C28" s="38">
        <f>SUM(C22:C27)</f>
        <v>113</v>
      </c>
      <c r="D28" s="38">
        <f t="shared" ref="D28:E28" si="6">SUM(D22:D27)</f>
        <v>119</v>
      </c>
      <c r="E28" s="38">
        <f t="shared" si="6"/>
        <v>150</v>
      </c>
      <c r="F28" s="15"/>
    </row>
    <row r="29" spans="1:9" x14ac:dyDescent="0.25">
      <c r="A29" s="161"/>
      <c r="B29" s="37" t="s">
        <v>169</v>
      </c>
      <c r="C29" s="39">
        <f>C28/C4</f>
        <v>6.277777777777778E-2</v>
      </c>
      <c r="D29" s="39">
        <f t="shared" ref="D29:E29" si="7">D28/D4</f>
        <v>6.2631578947368427E-2</v>
      </c>
      <c r="E29" s="39">
        <f t="shared" si="7"/>
        <v>7.4999999999999997E-2</v>
      </c>
      <c r="F29" s="15"/>
    </row>
    <row r="30" spans="1:9" x14ac:dyDescent="0.25">
      <c r="B30" s="17"/>
      <c r="C30" s="17"/>
      <c r="D30" s="17"/>
      <c r="E30" s="17"/>
    </row>
    <row r="31" spans="1:9" x14ac:dyDescent="0.25">
      <c r="B31" s="40" t="s">
        <v>170</v>
      </c>
      <c r="C31" s="41">
        <f>(C19+C28)/C4</f>
        <v>0.27944444444444444</v>
      </c>
      <c r="D31" s="41">
        <f t="shared" ref="D31:E31" si="8">(D19+D28)/D4</f>
        <v>0.27421052631578946</v>
      </c>
      <c r="E31" s="41">
        <f t="shared" si="8"/>
        <v>0.29899999999999999</v>
      </c>
    </row>
    <row r="32" spans="1:9" x14ac:dyDescent="0.25">
      <c r="B32" s="42" t="s">
        <v>171</v>
      </c>
      <c r="C32" s="43"/>
      <c r="D32" s="43"/>
      <c r="E32" s="43"/>
    </row>
  </sheetData>
  <mergeCells count="3">
    <mergeCell ref="A5:A13"/>
    <mergeCell ref="A15:A20"/>
    <mergeCell ref="A22:A29"/>
  </mergeCells>
  <pageMargins left="0.7" right="0.7" top="0.75" bottom="0.75" header="0.3" footer="0.3"/>
  <pageSetup orientation="portrait" horizontalDpi="1200" verticalDpi="1200" r:id="rId1"/>
  <headerFooter>
    <oddFooter>&amp;CConfidential - Internal Distribution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5"/>
  <sheetViews>
    <sheetView topLeftCell="C1" zoomScaleNormal="100" workbookViewId="0">
      <selection activeCell="C2" sqref="C2"/>
    </sheetView>
  </sheetViews>
  <sheetFormatPr defaultRowHeight="15" x14ac:dyDescent="0.25"/>
  <cols>
    <col min="1" max="1" width="10.7109375" style="70" customWidth="1"/>
    <col min="2" max="2" width="25.7109375" style="70" customWidth="1"/>
    <col min="3" max="3" width="120.7109375" customWidth="1"/>
  </cols>
  <sheetData>
    <row r="1" spans="1:4" ht="18.75" customHeight="1" x14ac:dyDescent="0.35">
      <c r="A1" s="124" t="s">
        <v>3</v>
      </c>
      <c r="B1" s="124"/>
      <c r="C1" s="124"/>
    </row>
    <row r="2" spans="1:4" ht="31.5" x14ac:dyDescent="0.25">
      <c r="A2" s="99"/>
      <c r="B2" s="100" t="s">
        <v>64</v>
      </c>
      <c r="C2" s="6" t="s">
        <v>341</v>
      </c>
    </row>
    <row r="3" spans="1:4" ht="21" x14ac:dyDescent="0.35">
      <c r="A3" s="124" t="s">
        <v>37</v>
      </c>
      <c r="B3" s="124"/>
      <c r="C3" s="124"/>
    </row>
    <row r="4" spans="1:4" ht="15.75" x14ac:dyDescent="0.25">
      <c r="A4" s="101" t="s">
        <v>258</v>
      </c>
      <c r="B4" s="74" t="s">
        <v>127</v>
      </c>
      <c r="C4" s="55" t="s">
        <v>0</v>
      </c>
    </row>
    <row r="5" spans="1:4" ht="45.95" customHeight="1" x14ac:dyDescent="0.25">
      <c r="A5" s="102">
        <v>3305</v>
      </c>
      <c r="B5" s="76" t="s">
        <v>231</v>
      </c>
      <c r="C5" s="72" t="s">
        <v>227</v>
      </c>
    </row>
    <row r="6" spans="1:4" ht="15.75" customHeight="1" x14ac:dyDescent="0.25">
      <c r="A6" s="125" t="s">
        <v>342</v>
      </c>
      <c r="B6" s="125"/>
      <c r="C6" s="125"/>
    </row>
    <row r="7" spans="1:4" ht="15.75" customHeight="1" x14ac:dyDescent="0.25">
      <c r="A7" s="126" t="s">
        <v>38</v>
      </c>
      <c r="B7" s="126"/>
      <c r="C7" s="126"/>
    </row>
    <row r="8" spans="1:4" ht="15.75" x14ac:dyDescent="0.25">
      <c r="A8" s="102"/>
      <c r="B8" s="75" t="s">
        <v>2</v>
      </c>
      <c r="C8" s="8" t="s">
        <v>208</v>
      </c>
    </row>
    <row r="9" spans="1:4" ht="15.75" x14ac:dyDescent="0.25">
      <c r="A9" s="102"/>
      <c r="B9" s="75" t="s">
        <v>2</v>
      </c>
      <c r="C9" s="6" t="s">
        <v>138</v>
      </c>
    </row>
    <row r="10" spans="1:4" ht="18.75" customHeight="1" x14ac:dyDescent="0.25">
      <c r="A10" s="102"/>
      <c r="B10" s="75" t="s">
        <v>2</v>
      </c>
      <c r="C10" s="8" t="s">
        <v>377</v>
      </c>
    </row>
    <row r="11" spans="1:4" ht="15.75" x14ac:dyDescent="0.25">
      <c r="A11" s="102"/>
      <c r="B11" s="75" t="s">
        <v>2</v>
      </c>
      <c r="C11" s="8" t="s">
        <v>31</v>
      </c>
    </row>
    <row r="12" spans="1:4" ht="15.75" x14ac:dyDescent="0.25">
      <c r="A12" s="102"/>
      <c r="B12" s="75" t="s">
        <v>2</v>
      </c>
      <c r="C12" s="8" t="s">
        <v>207</v>
      </c>
    </row>
    <row r="13" spans="1:4" ht="15.75" x14ac:dyDescent="0.25">
      <c r="A13" s="102"/>
      <c r="B13" s="75" t="s">
        <v>2</v>
      </c>
      <c r="C13" s="8" t="s">
        <v>349</v>
      </c>
    </row>
    <row r="14" spans="1:4" ht="36" customHeight="1" x14ac:dyDescent="0.25">
      <c r="A14" s="102"/>
      <c r="B14" s="75" t="s">
        <v>2</v>
      </c>
      <c r="C14" s="8" t="s">
        <v>32</v>
      </c>
      <c r="D14" s="98"/>
    </row>
    <row r="15" spans="1:4" ht="22.5" customHeight="1" x14ac:dyDescent="0.35">
      <c r="A15" s="124" t="s">
        <v>4</v>
      </c>
      <c r="B15" s="124"/>
      <c r="C15" s="124"/>
    </row>
    <row r="16" spans="1:4" ht="15.75" x14ac:dyDescent="0.25">
      <c r="A16" s="101" t="s">
        <v>258</v>
      </c>
      <c r="B16" s="74" t="s">
        <v>127</v>
      </c>
      <c r="C16" s="55" t="s">
        <v>0</v>
      </c>
    </row>
    <row r="17" spans="1:3" ht="31.5" x14ac:dyDescent="0.25">
      <c r="A17" s="76">
        <v>2843</v>
      </c>
      <c r="B17" s="76" t="s">
        <v>237</v>
      </c>
      <c r="C17" s="105" t="s">
        <v>347</v>
      </c>
    </row>
    <row r="18" spans="1:3" ht="31.5" x14ac:dyDescent="0.25">
      <c r="A18" s="102">
        <v>3301</v>
      </c>
      <c r="B18" s="76" t="s">
        <v>235</v>
      </c>
      <c r="C18" s="73" t="s">
        <v>236</v>
      </c>
    </row>
    <row r="19" spans="1:3" ht="31.5" x14ac:dyDescent="0.25">
      <c r="A19" s="102">
        <v>3303</v>
      </c>
      <c r="B19" s="76" t="s">
        <v>234</v>
      </c>
      <c r="C19" s="73" t="s">
        <v>233</v>
      </c>
    </row>
    <row r="20" spans="1:3" ht="31.5" x14ac:dyDescent="0.25">
      <c r="A20" s="102">
        <v>3307</v>
      </c>
      <c r="B20" s="76" t="s">
        <v>232</v>
      </c>
      <c r="C20" s="73" t="s">
        <v>228</v>
      </c>
    </row>
    <row r="21" spans="1:3" ht="15" customHeight="1" x14ac:dyDescent="0.25">
      <c r="A21" s="127" t="s">
        <v>350</v>
      </c>
      <c r="B21" s="127"/>
      <c r="C21" s="127"/>
    </row>
    <row r="22" spans="1:3" ht="15.75" x14ac:dyDescent="0.25">
      <c r="A22" s="99"/>
      <c r="B22" s="75" t="s">
        <v>2</v>
      </c>
      <c r="C22" s="8" t="s">
        <v>134</v>
      </c>
    </row>
    <row r="23" spans="1:3" ht="15.75" customHeight="1" x14ac:dyDescent="0.25">
      <c r="A23" s="99"/>
      <c r="B23" s="75" t="s">
        <v>2</v>
      </c>
      <c r="C23" s="8" t="s">
        <v>376</v>
      </c>
    </row>
    <row r="24" spans="1:3" ht="15.75" x14ac:dyDescent="0.25">
      <c r="A24" s="99"/>
      <c r="B24" s="75" t="s">
        <v>2</v>
      </c>
      <c r="C24" s="8" t="s">
        <v>31</v>
      </c>
    </row>
    <row r="25" spans="1:3" ht="15.75" x14ac:dyDescent="0.25">
      <c r="A25" s="99"/>
      <c r="B25" s="75" t="s">
        <v>2</v>
      </c>
      <c r="C25" s="8" t="s">
        <v>209</v>
      </c>
    </row>
    <row r="26" spans="1:3" ht="32.25" customHeight="1" x14ac:dyDescent="0.25">
      <c r="A26" s="99"/>
      <c r="B26" s="75" t="s">
        <v>2</v>
      </c>
      <c r="C26" s="8" t="s">
        <v>32</v>
      </c>
    </row>
    <row r="27" spans="1:3" ht="18.75" customHeight="1" x14ac:dyDescent="0.25">
      <c r="A27" s="127" t="s">
        <v>205</v>
      </c>
      <c r="B27" s="127"/>
      <c r="C27" s="127"/>
    </row>
    <row r="28" spans="1:3" ht="34.5" customHeight="1" x14ac:dyDescent="0.25">
      <c r="A28" s="128" t="s">
        <v>129</v>
      </c>
      <c r="B28" s="128"/>
      <c r="C28" s="103" t="s">
        <v>385</v>
      </c>
    </row>
    <row r="29" spans="1:3" ht="15.75" x14ac:dyDescent="0.25">
      <c r="A29" s="123" t="s">
        <v>128</v>
      </c>
      <c r="B29" s="123"/>
      <c r="C29" s="104" t="s">
        <v>344</v>
      </c>
    </row>
    <row r="30" spans="1:3" ht="17.25" customHeight="1" x14ac:dyDescent="0.25">
      <c r="A30" s="123"/>
      <c r="B30" s="123"/>
      <c r="C30" s="104" t="s">
        <v>131</v>
      </c>
    </row>
    <row r="31" spans="1:3" ht="33.75" customHeight="1" x14ac:dyDescent="0.25">
      <c r="A31" s="123"/>
      <c r="B31" s="123"/>
      <c r="C31" s="113" t="s">
        <v>383</v>
      </c>
    </row>
    <row r="32" spans="1:3" ht="31.5" x14ac:dyDescent="0.25">
      <c r="A32" s="123"/>
      <c r="B32" s="123"/>
      <c r="C32" s="104" t="s">
        <v>384</v>
      </c>
    </row>
    <row r="33" spans="1:3" ht="33" customHeight="1" x14ac:dyDescent="0.25">
      <c r="A33" s="123"/>
      <c r="B33" s="123"/>
      <c r="C33" s="104" t="s">
        <v>343</v>
      </c>
    </row>
    <row r="34" spans="1:3" ht="15.75" x14ac:dyDescent="0.25">
      <c r="A34" s="79"/>
      <c r="B34" s="71"/>
      <c r="C34" s="78"/>
    </row>
    <row r="35" spans="1:3" ht="15.75" x14ac:dyDescent="0.25">
      <c r="B35" s="71"/>
      <c r="C35" s="1"/>
    </row>
    <row r="36" spans="1:3" ht="15.75" x14ac:dyDescent="0.25">
      <c r="B36" s="71"/>
      <c r="C36" s="1"/>
    </row>
    <row r="37" spans="1:3" ht="15.75" x14ac:dyDescent="0.25">
      <c r="B37" s="71"/>
      <c r="C37" s="1"/>
    </row>
    <row r="38" spans="1:3" ht="15.75" x14ac:dyDescent="0.25">
      <c r="B38" s="71"/>
      <c r="C38" s="1"/>
    </row>
    <row r="39" spans="1:3" ht="15.75" x14ac:dyDescent="0.25">
      <c r="B39" s="71"/>
      <c r="C39" s="1"/>
    </row>
    <row r="40" spans="1:3" ht="15.75" x14ac:dyDescent="0.25">
      <c r="B40" s="71"/>
      <c r="C40" s="1"/>
    </row>
    <row r="41" spans="1:3" ht="15.75" x14ac:dyDescent="0.25">
      <c r="B41" s="71"/>
      <c r="C41" s="1"/>
    </row>
    <row r="42" spans="1:3" ht="15.75" x14ac:dyDescent="0.25">
      <c r="B42" s="71"/>
      <c r="C42" s="1"/>
    </row>
    <row r="43" spans="1:3" ht="15.75" x14ac:dyDescent="0.25">
      <c r="B43" s="71"/>
      <c r="C43" s="1"/>
    </row>
    <row r="44" spans="1:3" ht="15.75" x14ac:dyDescent="0.25">
      <c r="B44" s="71"/>
      <c r="C44" s="1"/>
    </row>
    <row r="45" spans="1:3" ht="15.75" x14ac:dyDescent="0.25">
      <c r="B45" s="71"/>
      <c r="C45" s="1"/>
    </row>
    <row r="46" spans="1:3" ht="15.75" x14ac:dyDescent="0.25">
      <c r="B46" s="71"/>
      <c r="C46" s="1"/>
    </row>
    <row r="47" spans="1:3" ht="15.75" x14ac:dyDescent="0.25">
      <c r="B47" s="71"/>
      <c r="C47" s="1"/>
    </row>
    <row r="48" spans="1:3" ht="15.75" x14ac:dyDescent="0.25">
      <c r="B48" s="71"/>
      <c r="C48" s="1"/>
    </row>
    <row r="49" spans="2:3" ht="15.75" x14ac:dyDescent="0.25">
      <c r="B49" s="71"/>
      <c r="C49" s="1"/>
    </row>
    <row r="50" spans="2:3" ht="15.75" x14ac:dyDescent="0.25">
      <c r="B50" s="71"/>
      <c r="C50" s="1"/>
    </row>
    <row r="51" spans="2:3" ht="15.75" x14ac:dyDescent="0.25">
      <c r="B51" s="71"/>
      <c r="C51" s="1"/>
    </row>
    <row r="52" spans="2:3" ht="15.75" x14ac:dyDescent="0.25">
      <c r="B52" s="71"/>
      <c r="C52" s="1"/>
    </row>
    <row r="53" spans="2:3" ht="15.75" x14ac:dyDescent="0.25">
      <c r="B53" s="71"/>
      <c r="C53" s="1"/>
    </row>
    <row r="54" spans="2:3" ht="15.75" x14ac:dyDescent="0.25">
      <c r="B54" s="71"/>
      <c r="C54" s="1"/>
    </row>
    <row r="55" spans="2:3" ht="15.75" x14ac:dyDescent="0.25">
      <c r="B55" s="71"/>
      <c r="C55" s="1"/>
    </row>
  </sheetData>
  <mergeCells count="9">
    <mergeCell ref="A29:B33"/>
    <mergeCell ref="A1:C1"/>
    <mergeCell ref="A3:C3"/>
    <mergeCell ref="A15:C15"/>
    <mergeCell ref="A6:C6"/>
    <mergeCell ref="A7:C7"/>
    <mergeCell ref="A21:C21"/>
    <mergeCell ref="A27:C27"/>
    <mergeCell ref="A28:B28"/>
  </mergeCells>
  <pageMargins left="0.7" right="0.7" top="0.75" bottom="0.75" header="0.3" footer="0.3"/>
  <pageSetup orientation="landscape" r:id="rId1"/>
  <headerFooter>
    <oddFooter>&amp;CDay 1 Certainty QC Worksheet -- Prefunding&amp;R&amp;P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0"/>
  <sheetViews>
    <sheetView topLeftCell="C1" zoomScale="106" zoomScaleNormal="106" workbookViewId="0">
      <selection activeCell="C2" sqref="C2"/>
    </sheetView>
  </sheetViews>
  <sheetFormatPr defaultRowHeight="15" x14ac:dyDescent="0.25"/>
  <cols>
    <col min="1" max="1" width="10.7109375" customWidth="1"/>
    <col min="2" max="2" width="25.7109375" customWidth="1"/>
    <col min="3" max="3" width="120.7109375" customWidth="1"/>
  </cols>
  <sheetData>
    <row r="1" spans="1:3" ht="21" x14ac:dyDescent="0.35">
      <c r="A1" s="124" t="s">
        <v>5</v>
      </c>
      <c r="B1" s="124"/>
      <c r="C1" s="124"/>
    </row>
    <row r="2" spans="1:3" ht="31.5" x14ac:dyDescent="0.25">
      <c r="A2" s="111"/>
      <c r="B2" s="84" t="s">
        <v>64</v>
      </c>
      <c r="C2" s="6" t="s">
        <v>341</v>
      </c>
    </row>
    <row r="3" spans="1:3" ht="21" x14ac:dyDescent="0.35">
      <c r="A3" s="124" t="s">
        <v>7</v>
      </c>
      <c r="B3" s="124"/>
      <c r="C3" s="124"/>
    </row>
    <row r="4" spans="1:3" ht="15" customHeight="1" x14ac:dyDescent="0.25">
      <c r="A4" s="131" t="s">
        <v>259</v>
      </c>
      <c r="B4" s="131"/>
      <c r="C4" s="131"/>
    </row>
    <row r="5" spans="1:3" ht="15.75" x14ac:dyDescent="0.25">
      <c r="A5" s="101" t="s">
        <v>258</v>
      </c>
      <c r="B5" s="55" t="s">
        <v>1</v>
      </c>
      <c r="C5" s="56" t="s">
        <v>0</v>
      </c>
    </row>
    <row r="6" spans="1:3" ht="31.5" x14ac:dyDescent="0.25">
      <c r="A6" s="102">
        <v>3309</v>
      </c>
      <c r="B6" s="76" t="s">
        <v>238</v>
      </c>
      <c r="C6" s="112" t="s">
        <v>229</v>
      </c>
    </row>
    <row r="7" spans="1:3" ht="47.25" x14ac:dyDescent="0.25">
      <c r="A7" s="102">
        <v>3319</v>
      </c>
      <c r="B7" s="76" t="s">
        <v>247</v>
      </c>
      <c r="C7" s="112" t="s">
        <v>353</v>
      </c>
    </row>
    <row r="8" spans="1:3" ht="15.75" customHeight="1" x14ac:dyDescent="0.25">
      <c r="A8" s="132" t="s">
        <v>345</v>
      </c>
      <c r="B8" s="132"/>
      <c r="C8" s="132"/>
    </row>
    <row r="9" spans="1:3" ht="15.75" x14ac:dyDescent="0.25">
      <c r="A9" s="133" t="s">
        <v>219</v>
      </c>
      <c r="B9" s="133"/>
      <c r="C9" s="133"/>
    </row>
    <row r="10" spans="1:3" ht="15.75" x14ac:dyDescent="0.25">
      <c r="A10" s="111"/>
      <c r="B10" s="3" t="s">
        <v>2</v>
      </c>
      <c r="C10" s="6" t="s">
        <v>211</v>
      </c>
    </row>
    <row r="11" spans="1:3" ht="15.75" x14ac:dyDescent="0.25">
      <c r="A11" s="111"/>
      <c r="B11" s="5" t="s">
        <v>2</v>
      </c>
      <c r="C11" s="6" t="s">
        <v>346</v>
      </c>
    </row>
    <row r="12" spans="1:3" ht="15.75" x14ac:dyDescent="0.25">
      <c r="A12" s="111"/>
      <c r="B12" s="3" t="s">
        <v>2</v>
      </c>
      <c r="C12" s="13" t="s">
        <v>351</v>
      </c>
    </row>
    <row r="13" spans="1:3" ht="15.75" x14ac:dyDescent="0.25">
      <c r="A13" s="111"/>
      <c r="B13" s="3" t="s">
        <v>2</v>
      </c>
      <c r="C13" s="6" t="s">
        <v>36</v>
      </c>
    </row>
    <row r="14" spans="1:3" ht="15.75" x14ac:dyDescent="0.25">
      <c r="A14" s="111"/>
      <c r="B14" s="3" t="s">
        <v>2</v>
      </c>
      <c r="C14" s="6" t="s">
        <v>132</v>
      </c>
    </row>
    <row r="15" spans="1:3" ht="15.75" x14ac:dyDescent="0.25">
      <c r="A15" s="106"/>
      <c r="B15" s="3" t="s">
        <v>2</v>
      </c>
      <c r="C15" s="6" t="s">
        <v>349</v>
      </c>
    </row>
    <row r="16" spans="1:3" ht="31.5" x14ac:dyDescent="0.25">
      <c r="A16" s="111"/>
      <c r="B16" s="3" t="s">
        <v>2</v>
      </c>
      <c r="C16" s="6" t="s">
        <v>130</v>
      </c>
    </row>
    <row r="17" spans="1:3" ht="21" x14ac:dyDescent="0.35">
      <c r="A17" s="124" t="s">
        <v>6</v>
      </c>
      <c r="B17" s="124"/>
      <c r="C17" s="124"/>
    </row>
    <row r="18" spans="1:3" ht="15.75" x14ac:dyDescent="0.25">
      <c r="A18" s="101" t="s">
        <v>258</v>
      </c>
      <c r="B18" s="55" t="s">
        <v>1</v>
      </c>
      <c r="C18" s="56" t="s">
        <v>0</v>
      </c>
    </row>
    <row r="19" spans="1:3" ht="31.5" x14ac:dyDescent="0.25">
      <c r="A19" s="102">
        <v>2843</v>
      </c>
      <c r="B19" s="76" t="s">
        <v>237</v>
      </c>
      <c r="C19" s="105" t="s">
        <v>347</v>
      </c>
    </row>
    <row r="20" spans="1:3" ht="47.25" x14ac:dyDescent="0.25">
      <c r="A20" s="102">
        <v>3299</v>
      </c>
      <c r="B20" s="76" t="s">
        <v>242</v>
      </c>
      <c r="C20" s="112" t="s">
        <v>348</v>
      </c>
    </row>
    <row r="21" spans="1:3" ht="31.5" x14ac:dyDescent="0.25">
      <c r="A21" s="102">
        <v>3301</v>
      </c>
      <c r="B21" s="76" t="s">
        <v>235</v>
      </c>
      <c r="C21" s="112" t="s">
        <v>236</v>
      </c>
    </row>
    <row r="22" spans="1:3" ht="31.5" x14ac:dyDescent="0.25">
      <c r="A22" s="76">
        <v>3303</v>
      </c>
      <c r="B22" s="76" t="s">
        <v>234</v>
      </c>
      <c r="C22" s="112" t="s">
        <v>233</v>
      </c>
    </row>
    <row r="23" spans="1:3" ht="47.25" x14ac:dyDescent="0.25">
      <c r="A23" s="102">
        <v>3311</v>
      </c>
      <c r="B23" s="76" t="s">
        <v>239</v>
      </c>
      <c r="C23" s="112" t="s">
        <v>230</v>
      </c>
    </row>
    <row r="24" spans="1:3" ht="31.5" x14ac:dyDescent="0.25">
      <c r="A24" s="102">
        <v>3313</v>
      </c>
      <c r="B24" s="76" t="s">
        <v>240</v>
      </c>
      <c r="C24" s="112" t="s">
        <v>241</v>
      </c>
    </row>
    <row r="25" spans="1:3" ht="47.25" x14ac:dyDescent="0.25">
      <c r="A25" s="102">
        <v>3319</v>
      </c>
      <c r="B25" s="76" t="s">
        <v>247</v>
      </c>
      <c r="C25" s="112" t="s">
        <v>352</v>
      </c>
    </row>
    <row r="26" spans="1:3" ht="15.75" customHeight="1" x14ac:dyDescent="0.25">
      <c r="A26" s="132" t="s">
        <v>354</v>
      </c>
      <c r="B26" s="132"/>
      <c r="C26" s="132"/>
    </row>
    <row r="27" spans="1:3" ht="15.75" x14ac:dyDescent="0.25">
      <c r="A27" s="111"/>
      <c r="B27" s="3" t="s">
        <v>2</v>
      </c>
      <c r="C27" s="105" t="s">
        <v>378</v>
      </c>
    </row>
    <row r="28" spans="1:3" ht="15.75" x14ac:dyDescent="0.25">
      <c r="A28" s="111"/>
      <c r="B28" s="3" t="s">
        <v>2</v>
      </c>
      <c r="C28" s="6" t="s">
        <v>355</v>
      </c>
    </row>
    <row r="29" spans="1:3" ht="15.75" x14ac:dyDescent="0.25">
      <c r="A29" s="111"/>
      <c r="B29" s="3" t="s">
        <v>2</v>
      </c>
      <c r="C29" s="6" t="s">
        <v>22</v>
      </c>
    </row>
    <row r="30" spans="1:3" ht="31.5" x14ac:dyDescent="0.25">
      <c r="A30" s="111"/>
      <c r="B30" s="3" t="s">
        <v>2</v>
      </c>
      <c r="C30" s="6" t="s">
        <v>32</v>
      </c>
    </row>
    <row r="31" spans="1:3" ht="15.75" customHeight="1" x14ac:dyDescent="0.25">
      <c r="A31" s="127" t="s">
        <v>205</v>
      </c>
      <c r="B31" s="127"/>
      <c r="C31" s="127"/>
    </row>
    <row r="32" spans="1:3" ht="31.5" x14ac:dyDescent="0.25">
      <c r="A32" s="130" t="s">
        <v>129</v>
      </c>
      <c r="B32" s="130"/>
      <c r="C32" s="103" t="s">
        <v>215</v>
      </c>
    </row>
    <row r="33" spans="1:3" ht="31.5" x14ac:dyDescent="0.25">
      <c r="A33" s="130"/>
      <c r="B33" s="130"/>
      <c r="C33" s="103" t="s">
        <v>356</v>
      </c>
    </row>
    <row r="34" spans="1:3" ht="31.5" x14ac:dyDescent="0.25">
      <c r="A34" s="129" t="s">
        <v>128</v>
      </c>
      <c r="B34" s="129"/>
      <c r="C34" s="113" t="s">
        <v>220</v>
      </c>
    </row>
    <row r="35" spans="1:3" ht="31.5" x14ac:dyDescent="0.25">
      <c r="A35" s="129"/>
      <c r="B35" s="129"/>
      <c r="C35" s="113" t="s">
        <v>131</v>
      </c>
    </row>
    <row r="36" spans="1:3" ht="47.25" x14ac:dyDescent="0.25">
      <c r="A36" s="129"/>
      <c r="B36" s="129"/>
      <c r="C36" s="113" t="s">
        <v>383</v>
      </c>
    </row>
    <row r="37" spans="1:3" ht="31.5" x14ac:dyDescent="0.25">
      <c r="A37" s="129"/>
      <c r="B37" s="129"/>
      <c r="C37" s="104" t="s">
        <v>384</v>
      </c>
    </row>
    <row r="38" spans="1:3" ht="31.5" x14ac:dyDescent="0.25">
      <c r="A38" s="129"/>
      <c r="B38" s="129"/>
      <c r="C38" s="114" t="s">
        <v>357</v>
      </c>
    </row>
    <row r="39" spans="1:3" ht="31.5" x14ac:dyDescent="0.25">
      <c r="A39" s="129"/>
      <c r="B39" s="129"/>
      <c r="C39" s="104" t="s">
        <v>343</v>
      </c>
    </row>
    <row r="40" spans="1:3" x14ac:dyDescent="0.25">
      <c r="B40" s="83"/>
    </row>
  </sheetData>
  <mergeCells count="10">
    <mergeCell ref="A34:B39"/>
    <mergeCell ref="A32:B33"/>
    <mergeCell ref="A3:C3"/>
    <mergeCell ref="A1:C1"/>
    <mergeCell ref="A4:C4"/>
    <mergeCell ref="A8:C8"/>
    <mergeCell ref="A9:C9"/>
    <mergeCell ref="A17:C17"/>
    <mergeCell ref="A26:C26"/>
    <mergeCell ref="A31:C31"/>
  </mergeCells>
  <pageMargins left="0.7" right="0.7" top="0.75" bottom="0.75" header="0.3" footer="0.3"/>
  <pageSetup orientation="portrait" r:id="rId1"/>
  <headerFooter>
    <oddFooter>&amp;CConfidential - Internal Distribution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0"/>
  <sheetViews>
    <sheetView topLeftCell="C4" zoomScaleNormal="100" workbookViewId="0">
      <selection activeCell="C15" sqref="C15:C17"/>
    </sheetView>
  </sheetViews>
  <sheetFormatPr defaultRowHeight="15" x14ac:dyDescent="0.25"/>
  <cols>
    <col min="1" max="1" width="10.7109375" style="85" customWidth="1"/>
    <col min="2" max="2" width="25.7109375" style="70" customWidth="1"/>
    <col min="3" max="3" width="120.7109375" customWidth="1"/>
  </cols>
  <sheetData>
    <row r="1" spans="1:3" ht="21" x14ac:dyDescent="0.35">
      <c r="A1" s="124" t="s">
        <v>5</v>
      </c>
      <c r="B1" s="124"/>
      <c r="C1" s="124"/>
    </row>
    <row r="2" spans="1:3" ht="31.5" x14ac:dyDescent="0.25">
      <c r="A2" s="115"/>
      <c r="B2" s="100" t="s">
        <v>64</v>
      </c>
      <c r="C2" s="6" t="s">
        <v>341</v>
      </c>
    </row>
    <row r="3" spans="1:3" ht="21" x14ac:dyDescent="0.35">
      <c r="A3" s="124" t="s">
        <v>221</v>
      </c>
      <c r="B3" s="124"/>
      <c r="C3" s="124"/>
    </row>
    <row r="4" spans="1:3" ht="21" x14ac:dyDescent="0.35">
      <c r="A4" s="124" t="s">
        <v>7</v>
      </c>
      <c r="B4" s="124"/>
      <c r="C4" s="124"/>
    </row>
    <row r="5" spans="1:3" ht="15.75" customHeight="1" x14ac:dyDescent="0.25">
      <c r="A5" s="128" t="s">
        <v>370</v>
      </c>
      <c r="B5" s="128"/>
      <c r="C5" s="128"/>
    </row>
    <row r="6" spans="1:3" ht="15.75" x14ac:dyDescent="0.25">
      <c r="A6" s="101" t="s">
        <v>258</v>
      </c>
      <c r="B6" s="74" t="s">
        <v>1</v>
      </c>
      <c r="C6" s="56" t="s">
        <v>0</v>
      </c>
    </row>
    <row r="7" spans="1:3" ht="47.25" x14ac:dyDescent="0.25">
      <c r="A7" s="76">
        <v>3299</v>
      </c>
      <c r="B7" s="76" t="s">
        <v>242</v>
      </c>
      <c r="C7" s="73" t="s">
        <v>243</v>
      </c>
    </row>
    <row r="8" spans="1:3" ht="31.5" x14ac:dyDescent="0.25">
      <c r="A8" s="102">
        <v>3309</v>
      </c>
      <c r="B8" s="76" t="s">
        <v>238</v>
      </c>
      <c r="C8" s="73" t="s">
        <v>229</v>
      </c>
    </row>
    <row r="9" spans="1:3" ht="220.5" x14ac:dyDescent="0.25">
      <c r="A9" s="102">
        <v>3315</v>
      </c>
      <c r="B9" s="76" t="s">
        <v>245</v>
      </c>
      <c r="C9" s="73" t="s">
        <v>358</v>
      </c>
    </row>
    <row r="10" spans="1:3" ht="31.5" x14ac:dyDescent="0.25">
      <c r="A10" s="102">
        <v>3317</v>
      </c>
      <c r="B10" s="76" t="s">
        <v>246</v>
      </c>
      <c r="C10" s="73" t="s">
        <v>359</v>
      </c>
    </row>
    <row r="11" spans="1:3" s="9" customFormat="1" ht="15.75" customHeight="1" x14ac:dyDescent="0.25">
      <c r="A11" s="132" t="s">
        <v>369</v>
      </c>
      <c r="B11" s="132"/>
      <c r="C11" s="132"/>
    </row>
    <row r="12" spans="1:3" s="80" customFormat="1" ht="15.75" customHeight="1" x14ac:dyDescent="0.25">
      <c r="A12" s="136" t="s">
        <v>219</v>
      </c>
      <c r="B12" s="136"/>
      <c r="C12" s="136"/>
    </row>
    <row r="13" spans="1:3" ht="15.75" x14ac:dyDescent="0.25">
      <c r="A13" s="115"/>
      <c r="B13" s="75" t="s">
        <v>2</v>
      </c>
      <c r="C13" s="105" t="s">
        <v>133</v>
      </c>
    </row>
    <row r="14" spans="1:3" ht="15.75" x14ac:dyDescent="0.25">
      <c r="A14" s="115"/>
      <c r="B14" s="75" t="s">
        <v>2</v>
      </c>
      <c r="C14" s="6" t="s">
        <v>23</v>
      </c>
    </row>
    <row r="15" spans="1:3" ht="15.75" x14ac:dyDescent="0.25">
      <c r="A15" s="115"/>
      <c r="B15" s="75" t="s">
        <v>2</v>
      </c>
      <c r="C15" s="6" t="s">
        <v>33</v>
      </c>
    </row>
    <row r="16" spans="1:3" ht="15.75" x14ac:dyDescent="0.25">
      <c r="A16" s="115"/>
      <c r="B16" s="75" t="s">
        <v>2</v>
      </c>
      <c r="C16" s="6" t="s">
        <v>132</v>
      </c>
    </row>
    <row r="17" spans="1:3" ht="15.75" x14ac:dyDescent="0.25">
      <c r="A17" s="106"/>
      <c r="B17" s="3" t="s">
        <v>2</v>
      </c>
      <c r="C17" s="6" t="s">
        <v>349</v>
      </c>
    </row>
    <row r="18" spans="1:3" ht="31.5" x14ac:dyDescent="0.25">
      <c r="A18" s="115"/>
      <c r="B18" s="75" t="s">
        <v>2</v>
      </c>
      <c r="C18" s="6" t="s">
        <v>32</v>
      </c>
    </row>
    <row r="19" spans="1:3" ht="21" x14ac:dyDescent="0.35">
      <c r="A19" s="124" t="s">
        <v>6</v>
      </c>
      <c r="B19" s="124"/>
      <c r="C19" s="124"/>
    </row>
    <row r="20" spans="1:3" s="9" customFormat="1" ht="15.75" x14ac:dyDescent="0.25">
      <c r="A20" s="101" t="s">
        <v>258</v>
      </c>
      <c r="B20" s="74" t="s">
        <v>127</v>
      </c>
      <c r="C20" s="56" t="s">
        <v>0</v>
      </c>
    </row>
    <row r="21" spans="1:3" ht="31.5" x14ac:dyDescent="0.25">
      <c r="A21" s="102">
        <v>2843</v>
      </c>
      <c r="B21" s="76" t="s">
        <v>237</v>
      </c>
      <c r="C21" s="105" t="s">
        <v>347</v>
      </c>
    </row>
    <row r="22" spans="1:3" ht="31.5" x14ac:dyDescent="0.25">
      <c r="A22" s="102">
        <v>3301</v>
      </c>
      <c r="B22" s="76" t="s">
        <v>235</v>
      </c>
      <c r="C22" s="73" t="s">
        <v>236</v>
      </c>
    </row>
    <row r="23" spans="1:3" ht="31.5" x14ac:dyDescent="0.25">
      <c r="A23" s="102">
        <v>3303</v>
      </c>
      <c r="B23" s="76" t="s">
        <v>234</v>
      </c>
      <c r="C23" s="73" t="s">
        <v>233</v>
      </c>
    </row>
    <row r="24" spans="1:3" ht="63" x14ac:dyDescent="0.25">
      <c r="A24" s="102">
        <v>3311</v>
      </c>
      <c r="B24" s="76" t="s">
        <v>239</v>
      </c>
      <c r="C24" s="73" t="s">
        <v>244</v>
      </c>
    </row>
    <row r="25" spans="1:3" ht="31.5" x14ac:dyDescent="0.25">
      <c r="A25" s="102">
        <v>3313</v>
      </c>
      <c r="B25" s="76" t="s">
        <v>240</v>
      </c>
      <c r="C25" s="73" t="s">
        <v>241</v>
      </c>
    </row>
    <row r="26" spans="1:3" ht="15" customHeight="1" x14ac:dyDescent="0.25">
      <c r="A26" s="137" t="s">
        <v>371</v>
      </c>
      <c r="B26" s="137"/>
      <c r="C26" s="137"/>
    </row>
    <row r="27" spans="1:3" ht="15.75" x14ac:dyDescent="0.25">
      <c r="A27" s="115"/>
      <c r="B27" s="97" t="s">
        <v>2</v>
      </c>
      <c r="C27" s="6" t="s">
        <v>208</v>
      </c>
    </row>
    <row r="28" spans="1:3" ht="15.75" x14ac:dyDescent="0.25">
      <c r="A28" s="115"/>
      <c r="B28" s="75" t="s">
        <v>2</v>
      </c>
      <c r="C28" s="6" t="s">
        <v>138</v>
      </c>
    </row>
    <row r="29" spans="1:3" ht="15.75" x14ac:dyDescent="0.25">
      <c r="A29" s="115"/>
      <c r="B29" s="97" t="s">
        <v>2</v>
      </c>
      <c r="C29" s="6" t="s">
        <v>21</v>
      </c>
    </row>
    <row r="30" spans="1:3" ht="15.75" x14ac:dyDescent="0.25">
      <c r="A30" s="115"/>
      <c r="B30" s="97" t="s">
        <v>2</v>
      </c>
      <c r="C30" s="6" t="s">
        <v>22</v>
      </c>
    </row>
    <row r="31" spans="1:3" ht="31.5" x14ac:dyDescent="0.25">
      <c r="A31" s="115"/>
      <c r="B31" s="97" t="s">
        <v>2</v>
      </c>
      <c r="C31" s="6" t="s">
        <v>32</v>
      </c>
    </row>
    <row r="32" spans="1:3" ht="15" customHeight="1" x14ac:dyDescent="0.25">
      <c r="A32" s="138" t="s">
        <v>205</v>
      </c>
      <c r="B32" s="138"/>
      <c r="C32" s="138"/>
    </row>
    <row r="33" spans="1:3" ht="31.5" x14ac:dyDescent="0.25">
      <c r="A33" s="135" t="s">
        <v>129</v>
      </c>
      <c r="B33" s="135"/>
      <c r="C33" s="103" t="s">
        <v>222</v>
      </c>
    </row>
    <row r="34" spans="1:3" ht="15.75" x14ac:dyDescent="0.25">
      <c r="A34" s="135"/>
      <c r="B34" s="135"/>
      <c r="C34" s="103" t="s">
        <v>216</v>
      </c>
    </row>
    <row r="35" spans="1:3" ht="31.5" x14ac:dyDescent="0.25">
      <c r="A35" s="134" t="s">
        <v>128</v>
      </c>
      <c r="B35" s="134"/>
      <c r="C35" s="113" t="s">
        <v>131</v>
      </c>
    </row>
    <row r="36" spans="1:3" ht="47.25" x14ac:dyDescent="0.25">
      <c r="A36" s="134"/>
      <c r="B36" s="134"/>
      <c r="C36" s="113" t="s">
        <v>383</v>
      </c>
    </row>
    <row r="37" spans="1:3" ht="31.5" x14ac:dyDescent="0.25">
      <c r="A37" s="134"/>
      <c r="B37" s="134"/>
      <c r="C37" s="104" t="s">
        <v>384</v>
      </c>
    </row>
    <row r="38" spans="1:3" s="11" customFormat="1" ht="31.5" x14ac:dyDescent="0.25">
      <c r="A38" s="134"/>
      <c r="B38" s="134"/>
      <c r="C38" s="114" t="s">
        <v>361</v>
      </c>
    </row>
    <row r="39" spans="1:3" ht="31.5" x14ac:dyDescent="0.25">
      <c r="A39" s="134"/>
      <c r="B39" s="134"/>
      <c r="C39" s="104" t="s">
        <v>343</v>
      </c>
    </row>
    <row r="40" spans="1:3" x14ac:dyDescent="0.25">
      <c r="A40" s="86"/>
      <c r="B40" s="79"/>
      <c r="C40" s="82"/>
    </row>
  </sheetData>
  <mergeCells count="11">
    <mergeCell ref="A35:B39"/>
    <mergeCell ref="A33:B34"/>
    <mergeCell ref="A12:C12"/>
    <mergeCell ref="A26:C26"/>
    <mergeCell ref="A1:C1"/>
    <mergeCell ref="A3:C3"/>
    <mergeCell ref="A4:C4"/>
    <mergeCell ref="A5:C5"/>
    <mergeCell ref="A11:C11"/>
    <mergeCell ref="A19:C19"/>
    <mergeCell ref="A32:C32"/>
  </mergeCells>
  <pageMargins left="0.7" right="0.7" top="0.75" bottom="0.75" header="0.3" footer="0.3"/>
  <pageSetup orientation="portrait" r:id="rId1"/>
  <headerFooter>
    <oddFooter>&amp;CConfidential - Internal Distribution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0"/>
  <sheetViews>
    <sheetView topLeftCell="C1" zoomScaleNormal="100" workbookViewId="0">
      <selection activeCell="C2" sqref="C2"/>
    </sheetView>
  </sheetViews>
  <sheetFormatPr defaultRowHeight="15" x14ac:dyDescent="0.25"/>
  <cols>
    <col min="1" max="1" width="10.7109375" style="70" customWidth="1"/>
    <col min="2" max="2" width="25.7109375" style="70" customWidth="1"/>
    <col min="3" max="3" width="120.7109375" customWidth="1"/>
  </cols>
  <sheetData>
    <row r="1" spans="1:3" ht="21" x14ac:dyDescent="0.35">
      <c r="A1" s="124" t="s">
        <v>10</v>
      </c>
      <c r="B1" s="124"/>
      <c r="C1" s="124"/>
    </row>
    <row r="2" spans="1:3" ht="31.5" x14ac:dyDescent="0.25">
      <c r="A2" s="102"/>
      <c r="B2" s="100" t="s">
        <v>64</v>
      </c>
      <c r="C2" s="6" t="s">
        <v>362</v>
      </c>
    </row>
    <row r="3" spans="1:3" s="9" customFormat="1" ht="21" x14ac:dyDescent="0.35">
      <c r="A3" s="124" t="s">
        <v>11</v>
      </c>
      <c r="B3" s="124"/>
      <c r="C3" s="124"/>
    </row>
    <row r="4" spans="1:3" ht="15.75" customHeight="1" x14ac:dyDescent="0.25">
      <c r="A4" s="128" t="s">
        <v>15</v>
      </c>
      <c r="B4" s="128"/>
      <c r="C4" s="128"/>
    </row>
    <row r="5" spans="1:3" ht="15.75" x14ac:dyDescent="0.25">
      <c r="A5" s="116" t="s">
        <v>258</v>
      </c>
      <c r="B5" s="74" t="s">
        <v>1</v>
      </c>
      <c r="C5" s="56" t="s">
        <v>0</v>
      </c>
    </row>
    <row r="6" spans="1:3" ht="47.25" x14ac:dyDescent="0.25">
      <c r="A6" s="102">
        <v>3299</v>
      </c>
      <c r="B6" s="76" t="s">
        <v>242</v>
      </c>
      <c r="C6" s="73" t="s">
        <v>373</v>
      </c>
    </row>
    <row r="7" spans="1:3" ht="47.25" x14ac:dyDescent="0.25">
      <c r="A7" s="102">
        <v>2947</v>
      </c>
      <c r="B7" s="76" t="s">
        <v>8</v>
      </c>
      <c r="C7" s="73" t="s">
        <v>59</v>
      </c>
    </row>
    <row r="8" spans="1:3" ht="63" x14ac:dyDescent="0.25">
      <c r="A8" s="102">
        <v>2949</v>
      </c>
      <c r="B8" s="76" t="s">
        <v>9</v>
      </c>
      <c r="C8" s="73" t="s">
        <v>60</v>
      </c>
    </row>
    <row r="9" spans="1:3" ht="47.25" x14ac:dyDescent="0.25">
      <c r="A9" s="102">
        <v>2953</v>
      </c>
      <c r="B9" s="76" t="s">
        <v>13</v>
      </c>
      <c r="C9" s="73" t="s">
        <v>260</v>
      </c>
    </row>
    <row r="10" spans="1:3" ht="47.25" x14ac:dyDescent="0.25">
      <c r="A10" s="102">
        <v>2955</v>
      </c>
      <c r="B10" s="76" t="s">
        <v>14</v>
      </c>
      <c r="C10" s="73" t="s">
        <v>375</v>
      </c>
    </row>
    <row r="11" spans="1:3" ht="15.75" customHeight="1" x14ac:dyDescent="0.25">
      <c r="A11" s="132" t="s">
        <v>374</v>
      </c>
      <c r="B11" s="132"/>
      <c r="C11" s="132"/>
    </row>
    <row r="12" spans="1:3" ht="15.75" x14ac:dyDescent="0.25">
      <c r="A12" s="117"/>
      <c r="B12" s="74"/>
      <c r="C12" s="87" t="s">
        <v>39</v>
      </c>
    </row>
    <row r="13" spans="1:3" ht="15.75" x14ac:dyDescent="0.25">
      <c r="A13" s="102"/>
      <c r="B13" s="75" t="s">
        <v>2</v>
      </c>
      <c r="C13" s="6" t="s">
        <v>133</v>
      </c>
    </row>
    <row r="14" spans="1:3" ht="15.75" x14ac:dyDescent="0.25">
      <c r="A14" s="102"/>
      <c r="B14" s="75" t="s">
        <v>2</v>
      </c>
      <c r="C14" s="6" t="s">
        <v>138</v>
      </c>
    </row>
    <row r="15" spans="1:3" ht="15.75" x14ac:dyDescent="0.25">
      <c r="A15" s="102"/>
      <c r="B15" s="75" t="s">
        <v>2</v>
      </c>
      <c r="C15" s="6" t="s">
        <v>34</v>
      </c>
    </row>
    <row r="16" spans="1:3" ht="15.75" x14ac:dyDescent="0.25">
      <c r="A16" s="102"/>
      <c r="B16" s="75" t="s">
        <v>2</v>
      </c>
      <c r="C16" s="6" t="s">
        <v>137</v>
      </c>
    </row>
    <row r="17" spans="1:4" ht="15.75" x14ac:dyDescent="0.25">
      <c r="A17" s="106"/>
      <c r="B17" s="3" t="s">
        <v>2</v>
      </c>
      <c r="C17" s="6" t="s">
        <v>349</v>
      </c>
    </row>
    <row r="18" spans="1:4" ht="31.5" x14ac:dyDescent="0.25">
      <c r="A18" s="102"/>
      <c r="B18" s="75" t="s">
        <v>2</v>
      </c>
      <c r="C18" s="4" t="s">
        <v>35</v>
      </c>
    </row>
    <row r="19" spans="1:4" ht="21" x14ac:dyDescent="0.35">
      <c r="A19" s="124" t="s">
        <v>17</v>
      </c>
      <c r="B19" s="124"/>
      <c r="C19" s="124"/>
    </row>
    <row r="20" spans="1:4" ht="15.75" x14ac:dyDescent="0.25">
      <c r="A20" s="116" t="s">
        <v>258</v>
      </c>
      <c r="B20" s="74" t="s">
        <v>1</v>
      </c>
      <c r="C20" s="55" t="s">
        <v>0</v>
      </c>
    </row>
    <row r="21" spans="1:4" ht="31.5" customHeight="1" x14ac:dyDescent="0.25">
      <c r="A21" s="102">
        <v>2843</v>
      </c>
      <c r="B21" s="76" t="s">
        <v>237</v>
      </c>
      <c r="C21" s="105" t="s">
        <v>347</v>
      </c>
    </row>
    <row r="22" spans="1:4" ht="59.25" customHeight="1" x14ac:dyDescent="0.25">
      <c r="A22" s="102">
        <v>2931</v>
      </c>
      <c r="B22" s="76" t="s">
        <v>41</v>
      </c>
      <c r="C22" s="73" t="s">
        <v>58</v>
      </c>
    </row>
    <row r="23" spans="1:4" ht="31.5" x14ac:dyDescent="0.25">
      <c r="A23" s="102">
        <v>2951</v>
      </c>
      <c r="B23" s="76" t="s">
        <v>12</v>
      </c>
      <c r="C23" s="73" t="s">
        <v>61</v>
      </c>
    </row>
    <row r="24" spans="1:4" ht="33.75" customHeight="1" x14ac:dyDescent="0.25">
      <c r="A24" s="102">
        <v>3301</v>
      </c>
      <c r="B24" s="76" t="s">
        <v>235</v>
      </c>
      <c r="C24" s="73" t="s">
        <v>236</v>
      </c>
    </row>
    <row r="25" spans="1:4" ht="31.5" x14ac:dyDescent="0.25">
      <c r="A25" s="102">
        <v>3303</v>
      </c>
      <c r="B25" s="76" t="s">
        <v>234</v>
      </c>
      <c r="C25" s="73" t="s">
        <v>233</v>
      </c>
      <c r="D25" s="98"/>
    </row>
    <row r="26" spans="1:4" ht="15" customHeight="1" x14ac:dyDescent="0.25">
      <c r="A26" s="137" t="s">
        <v>372</v>
      </c>
      <c r="B26" s="137"/>
      <c r="C26" s="137"/>
    </row>
    <row r="27" spans="1:4" ht="15.75" x14ac:dyDescent="0.25">
      <c r="A27" s="99"/>
      <c r="B27" s="97" t="s">
        <v>2</v>
      </c>
      <c r="C27" s="6" t="s">
        <v>134</v>
      </c>
    </row>
    <row r="28" spans="1:4" ht="15.75" x14ac:dyDescent="0.25">
      <c r="A28" s="99"/>
      <c r="B28" s="97" t="s">
        <v>2</v>
      </c>
      <c r="C28" s="6" t="s">
        <v>24</v>
      </c>
    </row>
    <row r="29" spans="1:4" ht="15.75" x14ac:dyDescent="0.25">
      <c r="A29" s="99"/>
      <c r="B29" s="97" t="s">
        <v>2</v>
      </c>
      <c r="C29" s="6" t="s">
        <v>25</v>
      </c>
    </row>
    <row r="30" spans="1:4" ht="31.5" x14ac:dyDescent="0.25">
      <c r="A30" s="99"/>
      <c r="B30" s="97" t="s">
        <v>2</v>
      </c>
      <c r="C30" s="6" t="s">
        <v>32</v>
      </c>
    </row>
    <row r="31" spans="1:4" ht="15.75" customHeight="1" x14ac:dyDescent="0.25">
      <c r="A31" s="127" t="s">
        <v>205</v>
      </c>
      <c r="B31" s="127"/>
      <c r="C31" s="127"/>
    </row>
    <row r="32" spans="1:4" ht="15.75" x14ac:dyDescent="0.25">
      <c r="A32" s="139" t="s">
        <v>129</v>
      </c>
      <c r="B32" s="139"/>
      <c r="C32" s="103" t="s">
        <v>136</v>
      </c>
    </row>
    <row r="33" spans="1:3" ht="31.5" x14ac:dyDescent="0.25">
      <c r="A33" s="139"/>
      <c r="B33" s="139"/>
      <c r="C33" s="103" t="s">
        <v>340</v>
      </c>
    </row>
    <row r="34" spans="1:3" ht="15.75" x14ac:dyDescent="0.25">
      <c r="A34" s="139"/>
      <c r="B34" s="139"/>
      <c r="C34" s="103" t="s">
        <v>135</v>
      </c>
    </row>
    <row r="35" spans="1:3" ht="31.5" x14ac:dyDescent="0.25">
      <c r="A35" s="123" t="s">
        <v>128</v>
      </c>
      <c r="B35" s="123"/>
      <c r="C35" s="113" t="s">
        <v>131</v>
      </c>
    </row>
    <row r="36" spans="1:3" ht="47.25" x14ac:dyDescent="0.25">
      <c r="A36" s="123"/>
      <c r="B36" s="123"/>
      <c r="C36" s="113" t="s">
        <v>383</v>
      </c>
    </row>
    <row r="37" spans="1:3" ht="30.75" customHeight="1" x14ac:dyDescent="0.25">
      <c r="A37" s="123"/>
      <c r="B37" s="123"/>
      <c r="C37" s="104" t="s">
        <v>384</v>
      </c>
    </row>
    <row r="38" spans="1:3" s="11" customFormat="1" ht="30.75" customHeight="1" x14ac:dyDescent="0.25">
      <c r="A38" s="123"/>
      <c r="B38" s="123"/>
      <c r="C38" s="114" t="s">
        <v>363</v>
      </c>
    </row>
    <row r="39" spans="1:3" ht="30.75" customHeight="1" x14ac:dyDescent="0.25">
      <c r="A39" s="123"/>
      <c r="B39" s="123"/>
      <c r="C39" s="104" t="s">
        <v>343</v>
      </c>
    </row>
    <row r="40" spans="1:3" x14ac:dyDescent="0.25">
      <c r="A40" s="79"/>
      <c r="B40" s="79"/>
    </row>
  </sheetData>
  <mergeCells count="9">
    <mergeCell ref="A35:B39"/>
    <mergeCell ref="A32:B34"/>
    <mergeCell ref="A1:C1"/>
    <mergeCell ref="A3:C3"/>
    <mergeCell ref="A4:C4"/>
    <mergeCell ref="A11:C11"/>
    <mergeCell ref="A19:C19"/>
    <mergeCell ref="A26:C26"/>
    <mergeCell ref="A31:C31"/>
  </mergeCells>
  <pageMargins left="0.7" right="0.7" top="0.75" bottom="0.75" header="0.3" footer="0.3"/>
  <pageSetup orientation="portrait" r:id="rId1"/>
  <headerFooter>
    <oddFooter>&amp;CConfidential - Internal Distribution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4"/>
  <sheetViews>
    <sheetView topLeftCell="B1" zoomScale="112" zoomScaleNormal="112" workbookViewId="0">
      <selection sqref="A1:B1"/>
    </sheetView>
  </sheetViews>
  <sheetFormatPr defaultRowHeight="15" x14ac:dyDescent="0.25"/>
  <cols>
    <col min="1" max="1" width="35.7109375" customWidth="1"/>
    <col min="2" max="2" width="120.7109375" customWidth="1"/>
  </cols>
  <sheetData>
    <row r="1" spans="1:2" ht="21" x14ac:dyDescent="0.35">
      <c r="A1" s="150" t="s">
        <v>206</v>
      </c>
      <c r="B1" s="150"/>
    </row>
    <row r="2" spans="1:2" ht="21" x14ac:dyDescent="0.35">
      <c r="A2" s="150" t="s">
        <v>249</v>
      </c>
      <c r="B2" s="150"/>
    </row>
    <row r="3" spans="1:2" ht="15.75" customHeight="1" x14ac:dyDescent="0.25">
      <c r="A3" s="145" t="s">
        <v>251</v>
      </c>
      <c r="B3" s="146"/>
    </row>
    <row r="4" spans="1:2" ht="15.75" x14ac:dyDescent="0.25">
      <c r="A4" s="55" t="s">
        <v>1</v>
      </c>
      <c r="B4" s="55" t="s">
        <v>0</v>
      </c>
    </row>
    <row r="5" spans="1:2" ht="126.75" thickBot="1" x14ac:dyDescent="0.3">
      <c r="A5" s="12" t="s">
        <v>248</v>
      </c>
      <c r="B5" s="10" t="s">
        <v>257</v>
      </c>
    </row>
    <row r="6" spans="1:2" ht="15.75" x14ac:dyDescent="0.25">
      <c r="A6" s="151" t="s">
        <v>379</v>
      </c>
      <c r="B6" s="152"/>
    </row>
    <row r="7" spans="1:2" s="9" customFormat="1" ht="15" customHeight="1" x14ac:dyDescent="0.25">
      <c r="A7" s="143" t="s">
        <v>40</v>
      </c>
      <c r="B7" s="144"/>
    </row>
    <row r="8" spans="1:2" ht="16.5" thickBot="1" x14ac:dyDescent="0.3">
      <c r="A8" s="3" t="s">
        <v>2</v>
      </c>
      <c r="B8" s="107" t="s">
        <v>364</v>
      </c>
    </row>
    <row r="9" spans="1:2" ht="15.75" x14ac:dyDescent="0.25">
      <c r="A9" s="3" t="s">
        <v>2</v>
      </c>
      <c r="B9" s="7" t="s">
        <v>139</v>
      </c>
    </row>
    <row r="10" spans="1:2" ht="71.25" customHeight="1" thickBot="1" x14ac:dyDescent="0.3">
      <c r="A10" s="3" t="s">
        <v>2</v>
      </c>
      <c r="B10" s="108" t="s">
        <v>365</v>
      </c>
    </row>
    <row r="11" spans="1:2" ht="21.75" customHeight="1" x14ac:dyDescent="0.25">
      <c r="A11" s="3" t="s">
        <v>2</v>
      </c>
      <c r="B11" s="7" t="s">
        <v>250</v>
      </c>
    </row>
    <row r="12" spans="1:2" ht="15.75" customHeight="1" x14ac:dyDescent="0.25">
      <c r="A12" s="147" t="s">
        <v>205</v>
      </c>
      <c r="B12" s="148"/>
    </row>
    <row r="13" spans="1:2" ht="15.75" x14ac:dyDescent="0.25">
      <c r="A13" s="153" t="s">
        <v>65</v>
      </c>
      <c r="B13" s="77" t="s">
        <v>252</v>
      </c>
    </row>
    <row r="14" spans="1:2" ht="15.75" x14ac:dyDescent="0.25">
      <c r="A14" s="154"/>
      <c r="B14" s="77" t="s">
        <v>253</v>
      </c>
    </row>
    <row r="15" spans="1:2" ht="15.75" x14ac:dyDescent="0.25">
      <c r="A15" s="154"/>
      <c r="B15" s="77" t="s">
        <v>254</v>
      </c>
    </row>
    <row r="16" spans="1:2" ht="15.75" x14ac:dyDescent="0.25">
      <c r="A16" s="154"/>
      <c r="B16" s="77" t="s">
        <v>366</v>
      </c>
    </row>
    <row r="17" spans="1:2" ht="51" customHeight="1" x14ac:dyDescent="0.25">
      <c r="A17" s="154"/>
      <c r="B17" s="110" t="s">
        <v>386</v>
      </c>
    </row>
    <row r="18" spans="1:2" ht="31.5" x14ac:dyDescent="0.25">
      <c r="A18" s="155"/>
      <c r="B18" s="109" t="s">
        <v>367</v>
      </c>
    </row>
    <row r="19" spans="1:2" ht="15.75" x14ac:dyDescent="0.25">
      <c r="A19" s="156" t="s">
        <v>66</v>
      </c>
      <c r="B19" s="81" t="s">
        <v>255</v>
      </c>
    </row>
    <row r="20" spans="1:2" ht="34.5" customHeight="1" x14ac:dyDescent="0.25">
      <c r="A20" s="157"/>
      <c r="B20" s="81" t="s">
        <v>368</v>
      </c>
    </row>
    <row r="21" spans="1:2" ht="31.5" x14ac:dyDescent="0.25">
      <c r="A21" s="157"/>
      <c r="B21" s="81" t="s">
        <v>360</v>
      </c>
    </row>
    <row r="22" spans="1:2" ht="31.5" x14ac:dyDescent="0.25">
      <c r="A22" s="157"/>
      <c r="B22" s="81" t="s">
        <v>210</v>
      </c>
    </row>
    <row r="23" spans="1:2" ht="31.5" x14ac:dyDescent="0.25">
      <c r="A23" s="158"/>
      <c r="B23" s="81" t="s">
        <v>143</v>
      </c>
    </row>
    <row r="24" spans="1:2" ht="21" x14ac:dyDescent="0.35">
      <c r="A24" s="150" t="s">
        <v>16</v>
      </c>
      <c r="B24" s="150"/>
    </row>
    <row r="25" spans="1:2" ht="15.75" customHeight="1" x14ac:dyDescent="0.25">
      <c r="A25" s="145" t="s">
        <v>256</v>
      </c>
      <c r="B25" s="146"/>
    </row>
    <row r="26" spans="1:2" ht="15.75" x14ac:dyDescent="0.25">
      <c r="A26" s="55" t="s">
        <v>19</v>
      </c>
      <c r="B26" s="88" t="s">
        <v>0</v>
      </c>
    </row>
    <row r="27" spans="1:2" ht="31.5" x14ac:dyDescent="0.25">
      <c r="A27" s="90" t="s">
        <v>20</v>
      </c>
      <c r="B27" s="89" t="s">
        <v>18</v>
      </c>
    </row>
    <row r="28" spans="1:2" ht="20.25" customHeight="1" x14ac:dyDescent="0.25">
      <c r="A28" s="149" t="s">
        <v>224</v>
      </c>
      <c r="B28" s="148"/>
    </row>
    <row r="29" spans="1:2" ht="15" customHeight="1" x14ac:dyDescent="0.25">
      <c r="A29" s="145" t="s">
        <v>225</v>
      </c>
      <c r="B29" s="146"/>
    </row>
    <row r="30" spans="1:2" ht="32.25" thickBot="1" x14ac:dyDescent="0.3">
      <c r="A30" s="91" t="s">
        <v>2</v>
      </c>
      <c r="B30" s="95" t="s">
        <v>26</v>
      </c>
    </row>
    <row r="31" spans="1:2" ht="37.5" customHeight="1" thickBot="1" x14ac:dyDescent="0.3">
      <c r="A31" s="91" t="s">
        <v>2</v>
      </c>
      <c r="B31" s="92" t="s">
        <v>27</v>
      </c>
    </row>
    <row r="32" spans="1:2" ht="36.6" customHeight="1" thickBot="1" x14ac:dyDescent="0.3">
      <c r="A32" s="91" t="s">
        <v>2</v>
      </c>
      <c r="B32" s="92" t="s">
        <v>28</v>
      </c>
    </row>
    <row r="33" spans="1:2" ht="15.75" x14ac:dyDescent="0.25">
      <c r="A33" s="5" t="s">
        <v>2</v>
      </c>
      <c r="B33" s="93" t="s">
        <v>29</v>
      </c>
    </row>
    <row r="34" spans="1:2" ht="24" customHeight="1" x14ac:dyDescent="0.25">
      <c r="A34" s="91" t="s">
        <v>2</v>
      </c>
      <c r="B34" s="94" t="s">
        <v>30</v>
      </c>
    </row>
    <row r="35" spans="1:2" ht="15.75" customHeight="1" x14ac:dyDescent="0.25">
      <c r="A35" s="147" t="s">
        <v>205</v>
      </c>
      <c r="B35" s="148"/>
    </row>
    <row r="36" spans="1:2" ht="31.5" x14ac:dyDescent="0.25">
      <c r="A36" s="63" t="s">
        <v>129</v>
      </c>
      <c r="B36" s="118" t="s">
        <v>381</v>
      </c>
    </row>
    <row r="37" spans="1:2" ht="31.5" x14ac:dyDescent="0.25">
      <c r="A37" s="64"/>
      <c r="B37" s="118" t="s">
        <v>382</v>
      </c>
    </row>
    <row r="38" spans="1:2" ht="15.75" x14ac:dyDescent="0.25">
      <c r="A38" s="65"/>
      <c r="B38" s="118" t="s">
        <v>42</v>
      </c>
    </row>
    <row r="39" spans="1:2" ht="47.25" x14ac:dyDescent="0.25">
      <c r="A39" s="140" t="s">
        <v>128</v>
      </c>
      <c r="B39" s="113" t="s">
        <v>383</v>
      </c>
    </row>
    <row r="40" spans="1:2" ht="31.5" x14ac:dyDescent="0.25">
      <c r="A40" s="141"/>
      <c r="B40" s="104" t="s">
        <v>384</v>
      </c>
    </row>
    <row r="41" spans="1:2" ht="31.5" x14ac:dyDescent="0.25">
      <c r="A41" s="142"/>
      <c r="B41" s="119" t="s">
        <v>380</v>
      </c>
    </row>
    <row r="42" spans="1:2" ht="15.75" x14ac:dyDescent="0.25">
      <c r="A42" s="96"/>
      <c r="B42" s="1"/>
    </row>
    <row r="43" spans="1:2" ht="15.75" x14ac:dyDescent="0.25">
      <c r="A43" s="2"/>
      <c r="B43" s="1"/>
    </row>
    <row r="44" spans="1:2" ht="15.75" x14ac:dyDescent="0.25">
      <c r="A44" s="2"/>
      <c r="B44" s="1"/>
    </row>
    <row r="45" spans="1:2" ht="15.75" x14ac:dyDescent="0.25">
      <c r="A45" s="2"/>
      <c r="B45" s="1"/>
    </row>
    <row r="46" spans="1:2" ht="15.75" x14ac:dyDescent="0.25">
      <c r="A46" s="2"/>
      <c r="B46" s="1"/>
    </row>
    <row r="47" spans="1:2" ht="15.75" x14ac:dyDescent="0.25">
      <c r="A47" s="2"/>
      <c r="B47" s="1"/>
    </row>
    <row r="48" spans="1:2" ht="15.75" x14ac:dyDescent="0.25">
      <c r="A48" s="2"/>
      <c r="B48" s="1"/>
    </row>
    <row r="49" spans="1:2" ht="15.75" x14ac:dyDescent="0.25">
      <c r="A49" s="2"/>
      <c r="B49" s="1"/>
    </row>
    <row r="50" spans="1:2" ht="15.75" x14ac:dyDescent="0.25">
      <c r="A50" s="2"/>
      <c r="B50" s="1"/>
    </row>
    <row r="51" spans="1:2" ht="15.75" x14ac:dyDescent="0.25">
      <c r="A51" s="2"/>
      <c r="B51" s="1"/>
    </row>
    <row r="52" spans="1:2" ht="15.75" x14ac:dyDescent="0.25">
      <c r="A52" s="2"/>
      <c r="B52" s="1"/>
    </row>
    <row r="53" spans="1:2" ht="15.75" x14ac:dyDescent="0.25">
      <c r="A53" s="2"/>
      <c r="B53" s="1"/>
    </row>
    <row r="54" spans="1:2" ht="15.75" x14ac:dyDescent="0.25">
      <c r="A54" s="2"/>
      <c r="B54" s="1"/>
    </row>
    <row r="55" spans="1:2" ht="15.75" x14ac:dyDescent="0.25">
      <c r="A55" s="2"/>
      <c r="B55" s="1"/>
    </row>
    <row r="56" spans="1:2" ht="15.75" x14ac:dyDescent="0.25">
      <c r="A56" s="2"/>
      <c r="B56" s="1"/>
    </row>
    <row r="57" spans="1:2" ht="15.75" x14ac:dyDescent="0.25">
      <c r="A57" s="2"/>
      <c r="B57" s="1"/>
    </row>
    <row r="58" spans="1:2" ht="15.75" x14ac:dyDescent="0.25">
      <c r="A58" s="2"/>
      <c r="B58" s="1"/>
    </row>
    <row r="59" spans="1:2" ht="15.75" x14ac:dyDescent="0.25">
      <c r="A59" s="2"/>
      <c r="B59" s="1"/>
    </row>
    <row r="60" spans="1:2" ht="15.75" x14ac:dyDescent="0.25">
      <c r="A60" s="2"/>
      <c r="B60" s="1"/>
    </row>
    <row r="61" spans="1:2" ht="15.75" x14ac:dyDescent="0.25">
      <c r="A61" s="2"/>
      <c r="B61" s="1"/>
    </row>
    <row r="62" spans="1:2" ht="15.75" x14ac:dyDescent="0.25">
      <c r="A62" s="2"/>
      <c r="B62" s="1"/>
    </row>
    <row r="63" spans="1:2" ht="15.75" x14ac:dyDescent="0.25">
      <c r="A63" s="2"/>
      <c r="B63" s="1"/>
    </row>
    <row r="64" spans="1:2" ht="15.75" x14ac:dyDescent="0.25">
      <c r="A64" s="2"/>
      <c r="B64" s="1"/>
    </row>
  </sheetData>
  <mergeCells count="14">
    <mergeCell ref="A1:B1"/>
    <mergeCell ref="A2:B2"/>
    <mergeCell ref="A3:B3"/>
    <mergeCell ref="A12:B12"/>
    <mergeCell ref="A24:B24"/>
    <mergeCell ref="A6:B6"/>
    <mergeCell ref="A13:A18"/>
    <mergeCell ref="A19:A23"/>
    <mergeCell ref="A39:A41"/>
    <mergeCell ref="A7:B7"/>
    <mergeCell ref="A29:B29"/>
    <mergeCell ref="A25:B25"/>
    <mergeCell ref="A35:B35"/>
    <mergeCell ref="A28:B28"/>
  </mergeCells>
  <pageMargins left="0.7" right="0.7" top="0.75" bottom="0.75" header="0.3" footer="0.3"/>
  <pageSetup orientation="portrait" r:id="rId1"/>
  <headerFooter>
    <oddFooter>&amp;CConfidential - Internal Distribution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15"/>
  <sheetViews>
    <sheetView workbookViewId="0">
      <selection activeCell="C30" sqref="C30"/>
    </sheetView>
  </sheetViews>
  <sheetFormatPr defaultRowHeight="15" x14ac:dyDescent="0.25"/>
  <cols>
    <col min="1" max="1" width="29.7109375" bestFit="1" customWidth="1"/>
    <col min="2" max="2" width="36" bestFit="1" customWidth="1"/>
    <col min="3" max="3" width="72.42578125" bestFit="1" customWidth="1"/>
  </cols>
  <sheetData>
    <row r="1" spans="1:3" s="14" customFormat="1" x14ac:dyDescent="0.25">
      <c r="A1" s="62" t="s">
        <v>43</v>
      </c>
      <c r="B1" s="62" t="s">
        <v>44</v>
      </c>
      <c r="C1" s="62" t="s">
        <v>45</v>
      </c>
    </row>
    <row r="2" spans="1:3" x14ac:dyDescent="0.25">
      <c r="A2" t="s">
        <v>67</v>
      </c>
      <c r="B2" t="s">
        <v>68</v>
      </c>
      <c r="C2" t="s">
        <v>69</v>
      </c>
    </row>
    <row r="3" spans="1:3" x14ac:dyDescent="0.25">
      <c r="A3" t="s">
        <v>261</v>
      </c>
      <c r="B3" t="s">
        <v>262</v>
      </c>
      <c r="C3" t="s">
        <v>263</v>
      </c>
    </row>
    <row r="4" spans="1:3" x14ac:dyDescent="0.25">
      <c r="A4" t="s">
        <v>67</v>
      </c>
      <c r="B4" t="s">
        <v>70</v>
      </c>
      <c r="C4" t="s">
        <v>71</v>
      </c>
    </row>
    <row r="5" spans="1:3" x14ac:dyDescent="0.25">
      <c r="A5" t="s">
        <v>261</v>
      </c>
      <c r="B5" t="s">
        <v>264</v>
      </c>
      <c r="C5" t="s">
        <v>265</v>
      </c>
    </row>
    <row r="6" spans="1:3" x14ac:dyDescent="0.25">
      <c r="A6" s="9" t="s">
        <v>10</v>
      </c>
      <c r="B6" s="9" t="s">
        <v>51</v>
      </c>
      <c r="C6" s="9" t="s">
        <v>52</v>
      </c>
    </row>
    <row r="7" spans="1:3" x14ac:dyDescent="0.25">
      <c r="A7" s="9" t="s">
        <v>266</v>
      </c>
      <c r="B7" s="9" t="s">
        <v>267</v>
      </c>
      <c r="C7" s="9" t="s">
        <v>268</v>
      </c>
    </row>
    <row r="8" spans="1:3" x14ac:dyDescent="0.25">
      <c r="A8" s="9" t="s">
        <v>10</v>
      </c>
      <c r="B8" s="9" t="s">
        <v>51</v>
      </c>
      <c r="C8" s="9" t="s">
        <v>53</v>
      </c>
    </row>
    <row r="9" spans="1:3" x14ac:dyDescent="0.25">
      <c r="A9" s="9" t="s">
        <v>266</v>
      </c>
      <c r="B9" s="9" t="s">
        <v>267</v>
      </c>
      <c r="C9" s="9" t="s">
        <v>269</v>
      </c>
    </row>
    <row r="10" spans="1:3" x14ac:dyDescent="0.25">
      <c r="A10" t="s">
        <v>72</v>
      </c>
      <c r="B10" t="s">
        <v>73</v>
      </c>
      <c r="C10" t="s">
        <v>74</v>
      </c>
    </row>
    <row r="11" spans="1:3" x14ac:dyDescent="0.25">
      <c r="A11" s="9" t="s">
        <v>270</v>
      </c>
      <c r="B11" t="s">
        <v>271</v>
      </c>
      <c r="C11" t="s">
        <v>272</v>
      </c>
    </row>
    <row r="12" spans="1:3" x14ac:dyDescent="0.25">
      <c r="A12" s="9" t="s">
        <v>10</v>
      </c>
      <c r="B12" s="9" t="s">
        <v>51</v>
      </c>
      <c r="C12" s="9" t="s">
        <v>54</v>
      </c>
    </row>
    <row r="13" spans="1:3" x14ac:dyDescent="0.25">
      <c r="A13" s="9" t="s">
        <v>266</v>
      </c>
      <c r="B13" s="9" t="s">
        <v>267</v>
      </c>
      <c r="C13" s="9" t="s">
        <v>273</v>
      </c>
    </row>
    <row r="14" spans="1:3" x14ac:dyDescent="0.25">
      <c r="A14" t="s">
        <v>72</v>
      </c>
      <c r="B14" t="s">
        <v>75</v>
      </c>
      <c r="C14" t="s">
        <v>76</v>
      </c>
    </row>
    <row r="15" spans="1:3" x14ac:dyDescent="0.25">
      <c r="A15" s="9" t="s">
        <v>270</v>
      </c>
      <c r="B15" t="s">
        <v>274</v>
      </c>
      <c r="C15" t="s">
        <v>275</v>
      </c>
    </row>
    <row r="16" spans="1:3" x14ac:dyDescent="0.25">
      <c r="A16" t="s">
        <v>72</v>
      </c>
      <c r="B16" t="s">
        <v>75</v>
      </c>
      <c r="C16" t="s">
        <v>77</v>
      </c>
    </row>
    <row r="17" spans="1:3" x14ac:dyDescent="0.25">
      <c r="A17" s="9" t="s">
        <v>270</v>
      </c>
      <c r="B17" t="s">
        <v>274</v>
      </c>
      <c r="C17" t="s">
        <v>276</v>
      </c>
    </row>
    <row r="18" spans="1:3" x14ac:dyDescent="0.25">
      <c r="A18" t="s">
        <v>72</v>
      </c>
      <c r="B18" t="s">
        <v>75</v>
      </c>
      <c r="C18" t="s">
        <v>78</v>
      </c>
    </row>
    <row r="19" spans="1:3" x14ac:dyDescent="0.25">
      <c r="A19" s="9" t="s">
        <v>270</v>
      </c>
      <c r="B19" t="s">
        <v>274</v>
      </c>
      <c r="C19" t="s">
        <v>277</v>
      </c>
    </row>
    <row r="20" spans="1:3" x14ac:dyDescent="0.25">
      <c r="A20" t="s">
        <v>72</v>
      </c>
      <c r="B20" t="s">
        <v>75</v>
      </c>
      <c r="C20" t="s">
        <v>79</v>
      </c>
    </row>
    <row r="21" spans="1:3" x14ac:dyDescent="0.25">
      <c r="A21" s="9" t="s">
        <v>270</v>
      </c>
      <c r="B21" t="s">
        <v>274</v>
      </c>
      <c r="C21" t="s">
        <v>278</v>
      </c>
    </row>
    <row r="22" spans="1:3" x14ac:dyDescent="0.25">
      <c r="A22" t="s">
        <v>72</v>
      </c>
      <c r="B22" t="s">
        <v>140</v>
      </c>
      <c r="C22" t="s">
        <v>141</v>
      </c>
    </row>
    <row r="23" spans="1:3" x14ac:dyDescent="0.25">
      <c r="A23" s="9" t="s">
        <v>270</v>
      </c>
      <c r="B23" t="s">
        <v>279</v>
      </c>
      <c r="C23" t="s">
        <v>280</v>
      </c>
    </row>
    <row r="24" spans="1:3" x14ac:dyDescent="0.25">
      <c r="A24" t="s">
        <v>72</v>
      </c>
      <c r="B24" t="s">
        <v>140</v>
      </c>
      <c r="C24" t="s">
        <v>142</v>
      </c>
    </row>
    <row r="25" spans="1:3" x14ac:dyDescent="0.25">
      <c r="A25" s="9" t="s">
        <v>270</v>
      </c>
      <c r="B25" t="s">
        <v>279</v>
      </c>
      <c r="C25" t="s">
        <v>281</v>
      </c>
    </row>
    <row r="26" spans="1:3" x14ac:dyDescent="0.25">
      <c r="A26" t="s">
        <v>72</v>
      </c>
      <c r="B26" t="s">
        <v>75</v>
      </c>
      <c r="C26" t="s">
        <v>80</v>
      </c>
    </row>
    <row r="27" spans="1:3" x14ac:dyDescent="0.25">
      <c r="A27" s="9" t="s">
        <v>270</v>
      </c>
      <c r="B27" t="s">
        <v>274</v>
      </c>
      <c r="C27" t="s">
        <v>282</v>
      </c>
    </row>
    <row r="28" spans="1:3" x14ac:dyDescent="0.25">
      <c r="A28" t="s">
        <v>72</v>
      </c>
      <c r="B28" t="s">
        <v>75</v>
      </c>
      <c r="C28" t="s">
        <v>81</v>
      </c>
    </row>
    <row r="29" spans="1:3" x14ac:dyDescent="0.25">
      <c r="A29" s="9" t="s">
        <v>270</v>
      </c>
      <c r="B29" t="s">
        <v>274</v>
      </c>
      <c r="C29" t="s">
        <v>283</v>
      </c>
    </row>
    <row r="30" spans="1:3" x14ac:dyDescent="0.25">
      <c r="A30" t="s">
        <v>72</v>
      </c>
      <c r="B30" t="s">
        <v>75</v>
      </c>
      <c r="C30" t="s">
        <v>82</v>
      </c>
    </row>
    <row r="31" spans="1:3" x14ac:dyDescent="0.25">
      <c r="A31" s="9" t="s">
        <v>270</v>
      </c>
      <c r="B31" t="s">
        <v>274</v>
      </c>
      <c r="C31" t="s">
        <v>284</v>
      </c>
    </row>
    <row r="32" spans="1:3" x14ac:dyDescent="0.25">
      <c r="A32" t="s">
        <v>72</v>
      </c>
      <c r="B32" t="s">
        <v>75</v>
      </c>
      <c r="C32" t="s">
        <v>83</v>
      </c>
    </row>
    <row r="33" spans="1:3" x14ac:dyDescent="0.25">
      <c r="A33" s="9" t="s">
        <v>270</v>
      </c>
      <c r="B33" t="s">
        <v>274</v>
      </c>
      <c r="C33" t="s">
        <v>285</v>
      </c>
    </row>
    <row r="34" spans="1:3" x14ac:dyDescent="0.25">
      <c r="A34" t="s">
        <v>72</v>
      </c>
      <c r="B34" t="s">
        <v>75</v>
      </c>
      <c r="C34" t="s">
        <v>84</v>
      </c>
    </row>
    <row r="35" spans="1:3" x14ac:dyDescent="0.25">
      <c r="A35" s="9" t="s">
        <v>270</v>
      </c>
      <c r="B35" t="s">
        <v>274</v>
      </c>
      <c r="C35" t="s">
        <v>286</v>
      </c>
    </row>
    <row r="36" spans="1:3" x14ac:dyDescent="0.25">
      <c r="A36" s="9" t="s">
        <v>10</v>
      </c>
      <c r="B36" s="9" t="s">
        <v>51</v>
      </c>
      <c r="C36" s="9" t="s">
        <v>55</v>
      </c>
    </row>
    <row r="37" spans="1:3" x14ac:dyDescent="0.25">
      <c r="A37" s="9" t="s">
        <v>266</v>
      </c>
      <c r="B37" s="9" t="s">
        <v>267</v>
      </c>
      <c r="C37" s="9" t="s">
        <v>287</v>
      </c>
    </row>
    <row r="38" spans="1:3" x14ac:dyDescent="0.25">
      <c r="A38" t="s">
        <v>72</v>
      </c>
      <c r="B38" t="s">
        <v>85</v>
      </c>
      <c r="C38" t="s">
        <v>86</v>
      </c>
    </row>
    <row r="39" spans="1:3" x14ac:dyDescent="0.25">
      <c r="A39" s="9" t="s">
        <v>270</v>
      </c>
      <c r="B39" s="9" t="s">
        <v>288</v>
      </c>
      <c r="C39" t="s">
        <v>289</v>
      </c>
    </row>
    <row r="40" spans="1:3" x14ac:dyDescent="0.25">
      <c r="A40" s="9" t="s">
        <v>72</v>
      </c>
      <c r="B40" s="9" t="s">
        <v>85</v>
      </c>
      <c r="C40" s="9" t="s">
        <v>87</v>
      </c>
    </row>
    <row r="41" spans="1:3" x14ac:dyDescent="0.25">
      <c r="A41" s="9" t="s">
        <v>270</v>
      </c>
      <c r="B41" s="9" t="s">
        <v>288</v>
      </c>
      <c r="C41" s="9" t="s">
        <v>290</v>
      </c>
    </row>
    <row r="42" spans="1:3" x14ac:dyDescent="0.25">
      <c r="A42" t="s">
        <v>72</v>
      </c>
      <c r="B42" t="s">
        <v>85</v>
      </c>
      <c r="C42" t="s">
        <v>88</v>
      </c>
    </row>
    <row r="43" spans="1:3" x14ac:dyDescent="0.25">
      <c r="A43" s="9" t="s">
        <v>270</v>
      </c>
      <c r="B43" s="9" t="s">
        <v>288</v>
      </c>
      <c r="C43" t="s">
        <v>291</v>
      </c>
    </row>
    <row r="44" spans="1:3" x14ac:dyDescent="0.25">
      <c r="A44" t="s">
        <v>72</v>
      </c>
      <c r="B44" t="s">
        <v>85</v>
      </c>
      <c r="C44" t="s">
        <v>89</v>
      </c>
    </row>
    <row r="45" spans="1:3" x14ac:dyDescent="0.25">
      <c r="A45" s="9" t="s">
        <v>270</v>
      </c>
      <c r="B45" s="9" t="s">
        <v>288</v>
      </c>
      <c r="C45" t="s">
        <v>292</v>
      </c>
    </row>
    <row r="46" spans="1:3" x14ac:dyDescent="0.25">
      <c r="A46" t="s">
        <v>90</v>
      </c>
      <c r="B46" t="s">
        <v>91</v>
      </c>
      <c r="C46" t="s">
        <v>92</v>
      </c>
    </row>
    <row r="47" spans="1:3" x14ac:dyDescent="0.25">
      <c r="A47" t="s">
        <v>293</v>
      </c>
      <c r="B47" t="s">
        <v>294</v>
      </c>
      <c r="C47" t="s">
        <v>295</v>
      </c>
    </row>
    <row r="48" spans="1:3" x14ac:dyDescent="0.25">
      <c r="A48" t="s">
        <v>90</v>
      </c>
      <c r="B48" t="s">
        <v>93</v>
      </c>
      <c r="C48" t="s">
        <v>94</v>
      </c>
    </row>
    <row r="49" spans="1:3" x14ac:dyDescent="0.25">
      <c r="A49" t="s">
        <v>293</v>
      </c>
      <c r="B49" t="s">
        <v>296</v>
      </c>
      <c r="C49" t="s">
        <v>297</v>
      </c>
    </row>
    <row r="50" spans="1:3" x14ac:dyDescent="0.25">
      <c r="A50" t="s">
        <v>90</v>
      </c>
      <c r="B50" t="s">
        <v>93</v>
      </c>
      <c r="C50" t="s">
        <v>95</v>
      </c>
    </row>
    <row r="51" spans="1:3" x14ac:dyDescent="0.25">
      <c r="A51" t="s">
        <v>293</v>
      </c>
      <c r="B51" t="s">
        <v>296</v>
      </c>
      <c r="C51" t="s">
        <v>298</v>
      </c>
    </row>
    <row r="52" spans="1:3" x14ac:dyDescent="0.25">
      <c r="A52" t="s">
        <v>90</v>
      </c>
      <c r="B52" t="s">
        <v>96</v>
      </c>
      <c r="C52" t="s">
        <v>97</v>
      </c>
    </row>
    <row r="53" spans="1:3" x14ac:dyDescent="0.25">
      <c r="A53" t="s">
        <v>293</v>
      </c>
      <c r="B53" t="s">
        <v>299</v>
      </c>
      <c r="C53" t="s">
        <v>300</v>
      </c>
    </row>
    <row r="54" spans="1:3" x14ac:dyDescent="0.25">
      <c r="A54" t="s">
        <v>90</v>
      </c>
      <c r="B54" t="s">
        <v>96</v>
      </c>
      <c r="C54" t="s">
        <v>98</v>
      </c>
    </row>
    <row r="55" spans="1:3" x14ac:dyDescent="0.25">
      <c r="A55" t="s">
        <v>293</v>
      </c>
      <c r="B55" t="s">
        <v>299</v>
      </c>
      <c r="C55" t="s">
        <v>301</v>
      </c>
    </row>
    <row r="56" spans="1:3" x14ac:dyDescent="0.25">
      <c r="A56" t="s">
        <v>90</v>
      </c>
      <c r="B56" t="s">
        <v>93</v>
      </c>
      <c r="C56" t="s">
        <v>99</v>
      </c>
    </row>
    <row r="57" spans="1:3" x14ac:dyDescent="0.25">
      <c r="A57" t="s">
        <v>293</v>
      </c>
      <c r="B57" t="s">
        <v>296</v>
      </c>
      <c r="C57" t="s">
        <v>302</v>
      </c>
    </row>
    <row r="58" spans="1:3" x14ac:dyDescent="0.25">
      <c r="A58" t="s">
        <v>90</v>
      </c>
      <c r="B58" t="s">
        <v>96</v>
      </c>
      <c r="C58" t="s">
        <v>100</v>
      </c>
    </row>
    <row r="59" spans="1:3" x14ac:dyDescent="0.25">
      <c r="A59" t="s">
        <v>293</v>
      </c>
      <c r="B59" t="s">
        <v>299</v>
      </c>
      <c r="C59" t="s">
        <v>303</v>
      </c>
    </row>
    <row r="60" spans="1:3" x14ac:dyDescent="0.25">
      <c r="A60" t="s">
        <v>90</v>
      </c>
      <c r="B60" t="s">
        <v>96</v>
      </c>
      <c r="C60" t="s">
        <v>101</v>
      </c>
    </row>
    <row r="61" spans="1:3" x14ac:dyDescent="0.25">
      <c r="A61" t="s">
        <v>293</v>
      </c>
      <c r="B61" t="s">
        <v>299</v>
      </c>
      <c r="C61" t="s">
        <v>304</v>
      </c>
    </row>
    <row r="62" spans="1:3" x14ac:dyDescent="0.25">
      <c r="A62" t="s">
        <v>90</v>
      </c>
      <c r="B62" t="s">
        <v>96</v>
      </c>
      <c r="C62" t="s">
        <v>102</v>
      </c>
    </row>
    <row r="63" spans="1:3" x14ac:dyDescent="0.25">
      <c r="A63" t="s">
        <v>293</v>
      </c>
      <c r="B63" t="s">
        <v>299</v>
      </c>
      <c r="C63" t="s">
        <v>305</v>
      </c>
    </row>
    <row r="64" spans="1:3" x14ac:dyDescent="0.25">
      <c r="A64" t="s">
        <v>90</v>
      </c>
      <c r="B64" t="s">
        <v>93</v>
      </c>
      <c r="C64" t="s">
        <v>103</v>
      </c>
    </row>
    <row r="65" spans="1:3" x14ac:dyDescent="0.25">
      <c r="A65" t="s">
        <v>293</v>
      </c>
      <c r="B65" t="s">
        <v>296</v>
      </c>
      <c r="C65" t="s">
        <v>306</v>
      </c>
    </row>
    <row r="66" spans="1:3" x14ac:dyDescent="0.25">
      <c r="A66" t="s">
        <v>90</v>
      </c>
      <c r="B66" t="s">
        <v>104</v>
      </c>
      <c r="C66" t="s">
        <v>105</v>
      </c>
    </row>
    <row r="67" spans="1:3" x14ac:dyDescent="0.25">
      <c r="A67" t="s">
        <v>293</v>
      </c>
      <c r="B67" t="s">
        <v>307</v>
      </c>
      <c r="C67" s="15" t="s">
        <v>308</v>
      </c>
    </row>
    <row r="68" spans="1:3" x14ac:dyDescent="0.25">
      <c r="A68" t="s">
        <v>90</v>
      </c>
      <c r="B68" t="s">
        <v>96</v>
      </c>
      <c r="C68" t="s">
        <v>106</v>
      </c>
    </row>
    <row r="69" spans="1:3" x14ac:dyDescent="0.25">
      <c r="A69" t="s">
        <v>293</v>
      </c>
      <c r="B69" t="s">
        <v>299</v>
      </c>
      <c r="C69" t="s">
        <v>309</v>
      </c>
    </row>
    <row r="70" spans="1:3" x14ac:dyDescent="0.25">
      <c r="A70" t="s">
        <v>90</v>
      </c>
      <c r="B70" t="s">
        <v>104</v>
      </c>
      <c r="C70" t="s">
        <v>107</v>
      </c>
    </row>
    <row r="71" spans="1:3" x14ac:dyDescent="0.25">
      <c r="A71" t="s">
        <v>293</v>
      </c>
      <c r="B71" t="s">
        <v>307</v>
      </c>
      <c r="C71" t="s">
        <v>310</v>
      </c>
    </row>
    <row r="72" spans="1:3" x14ac:dyDescent="0.25">
      <c r="A72" t="s">
        <v>90</v>
      </c>
      <c r="B72" t="s">
        <v>96</v>
      </c>
      <c r="C72" t="s">
        <v>108</v>
      </c>
    </row>
    <row r="73" spans="1:3" x14ac:dyDescent="0.25">
      <c r="A73" t="s">
        <v>293</v>
      </c>
      <c r="B73" t="s">
        <v>299</v>
      </c>
      <c r="C73" t="s">
        <v>311</v>
      </c>
    </row>
    <row r="74" spans="1:3" x14ac:dyDescent="0.25">
      <c r="A74" t="s">
        <v>90</v>
      </c>
      <c r="B74" t="s">
        <v>93</v>
      </c>
      <c r="C74" t="s">
        <v>109</v>
      </c>
    </row>
    <row r="75" spans="1:3" x14ac:dyDescent="0.25">
      <c r="A75" t="s">
        <v>293</v>
      </c>
      <c r="B75" t="s">
        <v>296</v>
      </c>
      <c r="C75" t="s">
        <v>312</v>
      </c>
    </row>
    <row r="76" spans="1:3" x14ac:dyDescent="0.25">
      <c r="A76" t="s">
        <v>90</v>
      </c>
      <c r="B76" t="s">
        <v>104</v>
      </c>
      <c r="C76" t="s">
        <v>110</v>
      </c>
    </row>
    <row r="77" spans="1:3" x14ac:dyDescent="0.25">
      <c r="A77" t="s">
        <v>293</v>
      </c>
      <c r="B77" t="s">
        <v>307</v>
      </c>
      <c r="C77" t="s">
        <v>313</v>
      </c>
    </row>
    <row r="78" spans="1:3" x14ac:dyDescent="0.25">
      <c r="A78" t="s">
        <v>90</v>
      </c>
      <c r="B78" t="s">
        <v>93</v>
      </c>
      <c r="C78" t="s">
        <v>111</v>
      </c>
    </row>
    <row r="79" spans="1:3" x14ac:dyDescent="0.25">
      <c r="A79" t="s">
        <v>293</v>
      </c>
      <c r="B79" t="s">
        <v>296</v>
      </c>
      <c r="C79" t="s">
        <v>314</v>
      </c>
    </row>
    <row r="80" spans="1:3" x14ac:dyDescent="0.25">
      <c r="A80" t="s">
        <v>90</v>
      </c>
      <c r="B80" t="s">
        <v>96</v>
      </c>
      <c r="C80" t="s">
        <v>112</v>
      </c>
    </row>
    <row r="81" spans="1:3" x14ac:dyDescent="0.25">
      <c r="A81" t="s">
        <v>293</v>
      </c>
      <c r="B81" t="s">
        <v>299</v>
      </c>
      <c r="C81" t="s">
        <v>315</v>
      </c>
    </row>
    <row r="82" spans="1:3" x14ac:dyDescent="0.25">
      <c r="A82" t="s">
        <v>90</v>
      </c>
      <c r="B82" t="s">
        <v>93</v>
      </c>
      <c r="C82" t="s">
        <v>113</v>
      </c>
    </row>
    <row r="83" spans="1:3" x14ac:dyDescent="0.25">
      <c r="A83" t="s">
        <v>293</v>
      </c>
      <c r="B83" t="s">
        <v>296</v>
      </c>
      <c r="C83" t="s">
        <v>316</v>
      </c>
    </row>
    <row r="84" spans="1:3" x14ac:dyDescent="0.25">
      <c r="A84" s="9" t="s">
        <v>10</v>
      </c>
      <c r="B84" s="9" t="s">
        <v>46</v>
      </c>
      <c r="C84" s="9" t="s">
        <v>49</v>
      </c>
    </row>
    <row r="85" spans="1:3" x14ac:dyDescent="0.25">
      <c r="A85" s="9" t="s">
        <v>266</v>
      </c>
      <c r="B85" s="9" t="s">
        <v>317</v>
      </c>
      <c r="C85" s="9" t="s">
        <v>318</v>
      </c>
    </row>
    <row r="86" spans="1:3" x14ac:dyDescent="0.25">
      <c r="A86" s="9" t="s">
        <v>10</v>
      </c>
      <c r="B86" s="9" t="s">
        <v>46</v>
      </c>
      <c r="C86" s="9" t="s">
        <v>47</v>
      </c>
    </row>
    <row r="87" spans="1:3" x14ac:dyDescent="0.25">
      <c r="A87" s="9" t="s">
        <v>266</v>
      </c>
      <c r="B87" s="9" t="s">
        <v>317</v>
      </c>
      <c r="C87" s="9" t="s">
        <v>319</v>
      </c>
    </row>
    <row r="88" spans="1:3" x14ac:dyDescent="0.25">
      <c r="A88" s="9" t="s">
        <v>10</v>
      </c>
      <c r="B88" s="9" t="s">
        <v>46</v>
      </c>
      <c r="C88" s="9" t="s">
        <v>48</v>
      </c>
    </row>
    <row r="89" spans="1:3" x14ac:dyDescent="0.25">
      <c r="A89" s="9" t="s">
        <v>266</v>
      </c>
      <c r="B89" s="9" t="s">
        <v>317</v>
      </c>
      <c r="C89" s="9" t="s">
        <v>320</v>
      </c>
    </row>
    <row r="90" spans="1:3" x14ac:dyDescent="0.25">
      <c r="A90" t="s">
        <v>114</v>
      </c>
      <c r="B90" t="s">
        <v>115</v>
      </c>
      <c r="C90" t="s">
        <v>116</v>
      </c>
    </row>
    <row r="91" spans="1:3" x14ac:dyDescent="0.25">
      <c r="A91" t="s">
        <v>321</v>
      </c>
      <c r="B91" t="s">
        <v>322</v>
      </c>
      <c r="C91" t="s">
        <v>323</v>
      </c>
    </row>
    <row r="92" spans="1:3" x14ac:dyDescent="0.25">
      <c r="A92" s="9" t="s">
        <v>10</v>
      </c>
      <c r="B92" s="9" t="s">
        <v>51</v>
      </c>
      <c r="C92" s="9" t="s">
        <v>57</v>
      </c>
    </row>
    <row r="93" spans="1:3" x14ac:dyDescent="0.25">
      <c r="A93" s="9" t="s">
        <v>266</v>
      </c>
      <c r="B93" s="9" t="s">
        <v>267</v>
      </c>
      <c r="C93" s="9" t="s">
        <v>324</v>
      </c>
    </row>
    <row r="94" spans="1:3" x14ac:dyDescent="0.25">
      <c r="A94" s="9" t="s">
        <v>10</v>
      </c>
      <c r="B94" s="9" t="s">
        <v>51</v>
      </c>
      <c r="C94" s="9" t="s">
        <v>56</v>
      </c>
    </row>
    <row r="95" spans="1:3" x14ac:dyDescent="0.25">
      <c r="A95" s="9" t="s">
        <v>266</v>
      </c>
      <c r="B95" s="9" t="s">
        <v>267</v>
      </c>
      <c r="C95" s="9" t="s">
        <v>325</v>
      </c>
    </row>
    <row r="96" spans="1:3" x14ac:dyDescent="0.25">
      <c r="A96" t="s">
        <v>67</v>
      </c>
      <c r="B96" t="s">
        <v>70</v>
      </c>
      <c r="C96" t="s">
        <v>117</v>
      </c>
    </row>
    <row r="97" spans="1:3" x14ac:dyDescent="0.25">
      <c r="A97" t="s">
        <v>261</v>
      </c>
      <c r="B97" t="s">
        <v>264</v>
      </c>
      <c r="C97" t="s">
        <v>326</v>
      </c>
    </row>
    <row r="98" spans="1:3" x14ac:dyDescent="0.25">
      <c r="A98" t="s">
        <v>67</v>
      </c>
      <c r="B98" t="s">
        <v>118</v>
      </c>
      <c r="C98" t="s">
        <v>119</v>
      </c>
    </row>
    <row r="99" spans="1:3" x14ac:dyDescent="0.25">
      <c r="A99" t="s">
        <v>261</v>
      </c>
      <c r="B99" t="s">
        <v>262</v>
      </c>
      <c r="C99" t="s">
        <v>327</v>
      </c>
    </row>
    <row r="100" spans="1:3" x14ac:dyDescent="0.25">
      <c r="A100" t="s">
        <v>67</v>
      </c>
      <c r="B100" t="s">
        <v>118</v>
      </c>
      <c r="C100" t="s">
        <v>120</v>
      </c>
    </row>
    <row r="101" spans="1:3" x14ac:dyDescent="0.25">
      <c r="A101" t="s">
        <v>261</v>
      </c>
      <c r="B101" t="s">
        <v>262</v>
      </c>
      <c r="C101" t="s">
        <v>328</v>
      </c>
    </row>
    <row r="102" spans="1:3" x14ac:dyDescent="0.25">
      <c r="A102" t="s">
        <v>67</v>
      </c>
      <c r="B102" t="s">
        <v>118</v>
      </c>
      <c r="C102" t="s">
        <v>121</v>
      </c>
    </row>
    <row r="103" spans="1:3" x14ac:dyDescent="0.25">
      <c r="A103" t="s">
        <v>261</v>
      </c>
      <c r="B103" t="s">
        <v>262</v>
      </c>
      <c r="C103" t="s">
        <v>329</v>
      </c>
    </row>
    <row r="104" spans="1:3" x14ac:dyDescent="0.25">
      <c r="A104" t="s">
        <v>67</v>
      </c>
      <c r="B104" t="s">
        <v>118</v>
      </c>
      <c r="C104" t="s">
        <v>122</v>
      </c>
    </row>
    <row r="105" spans="1:3" x14ac:dyDescent="0.25">
      <c r="A105" t="s">
        <v>261</v>
      </c>
      <c r="B105" t="s">
        <v>262</v>
      </c>
      <c r="C105" t="s">
        <v>330</v>
      </c>
    </row>
    <row r="106" spans="1:3" x14ac:dyDescent="0.25">
      <c r="A106" t="s">
        <v>67</v>
      </c>
      <c r="B106" t="s">
        <v>118</v>
      </c>
      <c r="C106" t="s">
        <v>123</v>
      </c>
    </row>
    <row r="107" spans="1:3" x14ac:dyDescent="0.25">
      <c r="A107" t="s">
        <v>261</v>
      </c>
      <c r="B107" t="s">
        <v>262</v>
      </c>
      <c r="C107" t="s">
        <v>331</v>
      </c>
    </row>
    <row r="108" spans="1:3" x14ac:dyDescent="0.25">
      <c r="A108" t="s">
        <v>67</v>
      </c>
      <c r="B108" t="s">
        <v>118</v>
      </c>
      <c r="C108" t="s">
        <v>124</v>
      </c>
    </row>
    <row r="109" spans="1:3" x14ac:dyDescent="0.25">
      <c r="A109" t="s">
        <v>261</v>
      </c>
      <c r="B109" t="s">
        <v>262</v>
      </c>
      <c r="C109" t="s">
        <v>332</v>
      </c>
    </row>
    <row r="110" spans="1:3" x14ac:dyDescent="0.25">
      <c r="A110" t="s">
        <v>67</v>
      </c>
      <c r="B110" t="s">
        <v>118</v>
      </c>
      <c r="C110" t="s">
        <v>125</v>
      </c>
    </row>
    <row r="111" spans="1:3" x14ac:dyDescent="0.25">
      <c r="A111" t="s">
        <v>261</v>
      </c>
      <c r="B111" t="s">
        <v>262</v>
      </c>
      <c r="C111" t="s">
        <v>333</v>
      </c>
    </row>
    <row r="112" spans="1:3" x14ac:dyDescent="0.25">
      <c r="A112" t="s">
        <v>67</v>
      </c>
      <c r="B112" t="s">
        <v>118</v>
      </c>
      <c r="C112" t="s">
        <v>126</v>
      </c>
    </row>
    <row r="113" spans="1:3" x14ac:dyDescent="0.25">
      <c r="A113" t="s">
        <v>261</v>
      </c>
      <c r="B113" t="s">
        <v>262</v>
      </c>
      <c r="C113" t="s">
        <v>334</v>
      </c>
    </row>
    <row r="114" spans="1:3" x14ac:dyDescent="0.25">
      <c r="A114" s="9" t="s">
        <v>10</v>
      </c>
      <c r="B114" s="9" t="s">
        <v>46</v>
      </c>
      <c r="C114" s="9" t="s">
        <v>50</v>
      </c>
    </row>
    <row r="115" spans="1:3" x14ac:dyDescent="0.25">
      <c r="A115" s="9" t="s">
        <v>266</v>
      </c>
      <c r="B115" s="9" t="s">
        <v>317</v>
      </c>
      <c r="C115" s="9" t="s">
        <v>335</v>
      </c>
    </row>
  </sheetData>
  <autoFilter ref="A1:C115" xr:uid="{00000000-0009-0000-0000-000006000000}"/>
  <pageMargins left="0.7" right="0.7" top="0.75" bottom="0.75" header="0.3" footer="0.3"/>
  <pageSetup orientation="portrait" horizontalDpi="1200" verticalDpi="1200" r:id="rId1"/>
  <headerFooter>
    <oddFooter>&amp;CConfidential - Internal Distribution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J21"/>
  <sheetViews>
    <sheetView workbookViewId="0">
      <selection activeCell="B21" sqref="B21"/>
    </sheetView>
  </sheetViews>
  <sheetFormatPr defaultRowHeight="15" x14ac:dyDescent="0.25"/>
  <cols>
    <col min="2" max="2" width="26.42578125" bestFit="1" customWidth="1"/>
    <col min="3" max="7" width="12" customWidth="1"/>
    <col min="8" max="8" width="21.42578125" customWidth="1"/>
    <col min="9" max="9" width="12" customWidth="1"/>
  </cols>
  <sheetData>
    <row r="4" spans="2:10" ht="45" x14ac:dyDescent="0.25">
      <c r="B4" s="57"/>
      <c r="C4" s="58" t="s">
        <v>179</v>
      </c>
      <c r="D4" s="58" t="s">
        <v>180</v>
      </c>
      <c r="E4" s="58" t="s">
        <v>181</v>
      </c>
      <c r="F4" s="58" t="s">
        <v>182</v>
      </c>
      <c r="G4" s="58" t="s">
        <v>183</v>
      </c>
      <c r="H4" s="58" t="s">
        <v>184</v>
      </c>
      <c r="I4" s="58" t="s">
        <v>185</v>
      </c>
      <c r="J4" s="22"/>
    </row>
    <row r="5" spans="2:10" x14ac:dyDescent="0.25">
      <c r="B5" s="59" t="s">
        <v>186</v>
      </c>
      <c r="C5" s="44">
        <v>5</v>
      </c>
      <c r="D5" s="44">
        <v>8</v>
      </c>
      <c r="E5" s="45">
        <v>0.1</v>
      </c>
      <c r="F5" s="45">
        <v>0.16</v>
      </c>
      <c r="G5" s="44">
        <v>500</v>
      </c>
      <c r="H5" s="44">
        <v>50</v>
      </c>
      <c r="I5" s="44">
        <v>5</v>
      </c>
    </row>
    <row r="6" spans="2:10" x14ac:dyDescent="0.25">
      <c r="B6" s="46" t="s">
        <v>187</v>
      </c>
      <c r="C6" s="47">
        <v>3</v>
      </c>
      <c r="D6" s="47">
        <v>3</v>
      </c>
      <c r="E6" s="48">
        <v>0.3</v>
      </c>
      <c r="F6" s="48">
        <v>0.3</v>
      </c>
      <c r="G6" s="47">
        <v>300</v>
      </c>
      <c r="H6" s="49"/>
      <c r="I6" s="47">
        <v>3</v>
      </c>
    </row>
    <row r="7" spans="2:10" x14ac:dyDescent="0.25">
      <c r="B7" s="46" t="s">
        <v>188</v>
      </c>
      <c r="C7" s="47">
        <v>1</v>
      </c>
      <c r="D7" s="47">
        <v>2</v>
      </c>
      <c r="E7" s="48">
        <v>8.3299999999999999E-2</v>
      </c>
      <c r="F7" s="48">
        <v>0.16669999999999999</v>
      </c>
      <c r="G7" s="47">
        <v>125</v>
      </c>
      <c r="H7" s="49"/>
      <c r="I7" s="47">
        <v>1</v>
      </c>
    </row>
    <row r="8" spans="2:10" x14ac:dyDescent="0.25">
      <c r="B8" s="46" t="s">
        <v>189</v>
      </c>
      <c r="C8" s="47">
        <v>1</v>
      </c>
      <c r="D8" s="47">
        <v>2</v>
      </c>
      <c r="E8" s="48">
        <v>0.2</v>
      </c>
      <c r="F8" s="48">
        <v>0.4</v>
      </c>
      <c r="G8" s="47">
        <v>50</v>
      </c>
      <c r="H8" s="49"/>
      <c r="I8" s="47">
        <v>1</v>
      </c>
    </row>
    <row r="9" spans="2:10" x14ac:dyDescent="0.25">
      <c r="B9" s="46" t="s">
        <v>190</v>
      </c>
      <c r="C9" s="47">
        <v>0</v>
      </c>
      <c r="D9" s="47">
        <v>1</v>
      </c>
      <c r="E9" s="48">
        <v>0</v>
      </c>
      <c r="F9" s="48">
        <v>0.33</v>
      </c>
      <c r="G9" s="47">
        <v>25</v>
      </c>
      <c r="H9" s="49"/>
      <c r="I9" s="47">
        <v>0</v>
      </c>
    </row>
    <row r="10" spans="2:10" x14ac:dyDescent="0.25">
      <c r="B10" s="50"/>
      <c r="C10" s="51"/>
      <c r="D10" s="51"/>
      <c r="E10" s="51"/>
      <c r="F10" s="51"/>
      <c r="G10" s="51"/>
      <c r="H10" s="51"/>
      <c r="I10" s="51"/>
    </row>
    <row r="11" spans="2:10" x14ac:dyDescent="0.25">
      <c r="B11" s="60" t="s">
        <v>191</v>
      </c>
      <c r="C11" s="44">
        <v>4</v>
      </c>
      <c r="D11" s="44">
        <v>10</v>
      </c>
      <c r="E11" s="44"/>
      <c r="F11" s="44"/>
      <c r="G11" s="44">
        <v>212</v>
      </c>
      <c r="H11" s="44">
        <v>25</v>
      </c>
      <c r="I11" s="44">
        <v>4</v>
      </c>
    </row>
    <row r="12" spans="2:10" x14ac:dyDescent="0.25">
      <c r="B12" s="46" t="s">
        <v>201</v>
      </c>
      <c r="C12" s="47">
        <v>2</v>
      </c>
      <c r="D12" s="47">
        <v>4</v>
      </c>
      <c r="E12" s="48">
        <v>0.1333</v>
      </c>
      <c r="F12" s="48">
        <v>0.26669999999999999</v>
      </c>
      <c r="G12" s="47">
        <v>150</v>
      </c>
      <c r="H12" s="47">
        <v>20</v>
      </c>
      <c r="I12" s="47">
        <v>2</v>
      </c>
    </row>
    <row r="13" spans="2:10" x14ac:dyDescent="0.25">
      <c r="B13" s="46" t="s">
        <v>202</v>
      </c>
      <c r="C13" s="47">
        <v>2</v>
      </c>
      <c r="D13" s="47">
        <v>5</v>
      </c>
      <c r="E13" s="48">
        <v>0.08</v>
      </c>
      <c r="F13" s="48">
        <v>0.2</v>
      </c>
      <c r="G13" s="47">
        <v>62</v>
      </c>
      <c r="H13" s="47">
        <v>5</v>
      </c>
      <c r="I13" s="47">
        <v>2</v>
      </c>
    </row>
    <row r="14" spans="2:10" x14ac:dyDescent="0.25">
      <c r="B14" s="46" t="s">
        <v>192</v>
      </c>
      <c r="C14" s="47">
        <v>0</v>
      </c>
      <c r="D14" s="47">
        <v>1</v>
      </c>
      <c r="E14" s="48">
        <v>0</v>
      </c>
      <c r="F14" s="48">
        <v>0.1</v>
      </c>
      <c r="G14" s="47" t="s">
        <v>193</v>
      </c>
      <c r="H14" s="47" t="s">
        <v>193</v>
      </c>
      <c r="I14" s="47">
        <v>0</v>
      </c>
    </row>
    <row r="15" spans="2:10" x14ac:dyDescent="0.25">
      <c r="B15" s="50"/>
      <c r="C15" s="52"/>
      <c r="D15" s="52"/>
      <c r="E15" s="52"/>
      <c r="F15" s="52"/>
      <c r="G15" s="52"/>
      <c r="H15" s="52"/>
      <c r="I15" s="52"/>
    </row>
    <row r="16" spans="2:10" ht="45" x14ac:dyDescent="0.25">
      <c r="B16" s="60" t="s">
        <v>194</v>
      </c>
      <c r="C16" s="58" t="s">
        <v>195</v>
      </c>
      <c r="D16" s="58" t="s">
        <v>196</v>
      </c>
      <c r="E16" s="58" t="s">
        <v>197</v>
      </c>
      <c r="F16" s="58"/>
      <c r="G16" s="58" t="s">
        <v>198</v>
      </c>
      <c r="H16" s="53"/>
      <c r="I16" s="53"/>
    </row>
    <row r="17" spans="2:7" x14ac:dyDescent="0.25">
      <c r="B17" s="17"/>
      <c r="C17" s="47">
        <v>375</v>
      </c>
      <c r="D17" s="47">
        <v>37</v>
      </c>
      <c r="E17" s="47">
        <v>27</v>
      </c>
      <c r="F17" s="47"/>
      <c r="G17" s="47">
        <v>375</v>
      </c>
    </row>
    <row r="18" spans="2:7" x14ac:dyDescent="0.25">
      <c r="B18" s="54" t="s">
        <v>199</v>
      </c>
      <c r="C18" s="51"/>
      <c r="D18" s="51"/>
      <c r="E18" s="51"/>
      <c r="F18" s="51"/>
      <c r="G18" s="51"/>
    </row>
    <row r="19" spans="2:7" x14ac:dyDescent="0.25">
      <c r="B19" s="46" t="s">
        <v>200</v>
      </c>
      <c r="C19" s="47"/>
      <c r="D19" s="47"/>
      <c r="E19" s="47">
        <v>5</v>
      </c>
      <c r="F19" s="47"/>
      <c r="G19" s="47"/>
    </row>
    <row r="20" spans="2:7" x14ac:dyDescent="0.25">
      <c r="B20" s="46" t="s">
        <v>203</v>
      </c>
      <c r="C20" s="47"/>
      <c r="D20" s="47"/>
      <c r="E20" s="47">
        <v>4</v>
      </c>
      <c r="F20" s="47"/>
      <c r="G20" s="47"/>
    </row>
    <row r="21" spans="2:7" x14ac:dyDescent="0.25">
      <c r="B21" s="46" t="s">
        <v>336</v>
      </c>
      <c r="C21" s="47"/>
      <c r="D21" s="47"/>
      <c r="E21" s="47">
        <v>1</v>
      </c>
      <c r="F21" s="47"/>
      <c r="G21" s="47"/>
    </row>
  </sheetData>
  <pageMargins left="0.7" right="0.7" top="0.75" bottom="0.75" header="0.3" footer="0.3"/>
  <pageSetup orientation="portrait" horizontalDpi="1200" verticalDpi="1200" r:id="rId1"/>
  <headerFooter>
    <oddFooter>&amp;CConfidential - Internal Distribution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6"/>
  <sheetViews>
    <sheetView workbookViewId="0">
      <selection activeCell="B37" sqref="B37"/>
    </sheetView>
  </sheetViews>
  <sheetFormatPr defaultColWidth="62.7109375" defaultRowHeight="15" x14ac:dyDescent="0.25"/>
  <cols>
    <col min="1" max="1" width="44.140625" customWidth="1"/>
  </cols>
  <sheetData>
    <row r="1" spans="1:4" x14ac:dyDescent="0.25">
      <c r="A1" s="62" t="s">
        <v>172</v>
      </c>
      <c r="B1" s="67" t="s">
        <v>173</v>
      </c>
      <c r="C1" s="68" t="s">
        <v>174</v>
      </c>
      <c r="D1" s="62" t="s">
        <v>175</v>
      </c>
    </row>
    <row r="2" spans="1:4" x14ac:dyDescent="0.25">
      <c r="A2" t="s">
        <v>266</v>
      </c>
      <c r="B2">
        <v>10</v>
      </c>
      <c r="C2">
        <v>18</v>
      </c>
      <c r="D2">
        <v>20</v>
      </c>
    </row>
    <row r="3" spans="1:4" x14ac:dyDescent="0.25">
      <c r="A3" t="s">
        <v>10</v>
      </c>
      <c r="B3">
        <v>52</v>
      </c>
      <c r="C3">
        <v>42</v>
      </c>
      <c r="D3">
        <v>38</v>
      </c>
    </row>
    <row r="4" spans="1:4" x14ac:dyDescent="0.25">
      <c r="A4" t="s">
        <v>337</v>
      </c>
      <c r="B4">
        <v>25</v>
      </c>
      <c r="C4">
        <v>15</v>
      </c>
      <c r="D4">
        <v>29</v>
      </c>
    </row>
    <row r="5" spans="1:4" x14ac:dyDescent="0.25">
      <c r="A5" t="s">
        <v>176</v>
      </c>
      <c r="B5">
        <v>11</v>
      </c>
      <c r="C5">
        <v>10</v>
      </c>
      <c r="D5">
        <v>12</v>
      </c>
    </row>
    <row r="6" spans="1:4" x14ac:dyDescent="0.25">
      <c r="A6" t="s">
        <v>280</v>
      </c>
      <c r="B6">
        <v>6</v>
      </c>
      <c r="C6">
        <v>4</v>
      </c>
      <c r="D6">
        <v>5</v>
      </c>
    </row>
    <row r="7" spans="1:4" x14ac:dyDescent="0.25">
      <c r="A7" t="s">
        <v>141</v>
      </c>
      <c r="B7">
        <v>16</v>
      </c>
      <c r="C7">
        <v>13</v>
      </c>
      <c r="D7">
        <v>17</v>
      </c>
    </row>
    <row r="9" spans="1:4" x14ac:dyDescent="0.25">
      <c r="A9" s="62" t="s">
        <v>204</v>
      </c>
      <c r="B9" s="67" t="s">
        <v>173</v>
      </c>
      <c r="C9" s="68" t="s">
        <v>174</v>
      </c>
      <c r="D9" s="62" t="s">
        <v>175</v>
      </c>
    </row>
    <row r="10" spans="1:4" x14ac:dyDescent="0.25">
      <c r="A10" t="s">
        <v>51</v>
      </c>
      <c r="B10">
        <v>25</v>
      </c>
      <c r="C10">
        <v>20</v>
      </c>
      <c r="D10">
        <v>15</v>
      </c>
    </row>
    <row r="11" spans="1:4" x14ac:dyDescent="0.25">
      <c r="A11" t="s">
        <v>267</v>
      </c>
      <c r="B11">
        <v>16</v>
      </c>
      <c r="C11">
        <v>11</v>
      </c>
      <c r="D11">
        <v>6</v>
      </c>
    </row>
    <row r="12" spans="1:4" x14ac:dyDescent="0.25">
      <c r="A12" t="s">
        <v>177</v>
      </c>
      <c r="B12">
        <v>11</v>
      </c>
      <c r="C12">
        <v>8</v>
      </c>
      <c r="D12">
        <v>5</v>
      </c>
    </row>
    <row r="13" spans="1:4" x14ac:dyDescent="0.25">
      <c r="A13" t="s">
        <v>338</v>
      </c>
      <c r="B13">
        <v>95</v>
      </c>
      <c r="C13">
        <v>75</v>
      </c>
      <c r="D13">
        <v>55</v>
      </c>
    </row>
    <row r="14" spans="1:4" x14ac:dyDescent="0.25">
      <c r="A14" t="s">
        <v>178</v>
      </c>
      <c r="B14">
        <v>29</v>
      </c>
      <c r="C14">
        <v>19</v>
      </c>
      <c r="D14">
        <v>9</v>
      </c>
    </row>
    <row r="15" spans="1:4" x14ac:dyDescent="0.25">
      <c r="A15" t="s">
        <v>339</v>
      </c>
      <c r="B15">
        <v>14</v>
      </c>
      <c r="C15">
        <v>7</v>
      </c>
      <c r="D15">
        <v>14</v>
      </c>
    </row>
    <row r="16" spans="1:4" ht="12.75" customHeight="1" x14ac:dyDescent="0.25"/>
  </sheetData>
  <pageMargins left="0.7" right="0.7" top="0.75" bottom="0.75" header="0.3" footer="0.3"/>
  <pageSetup orientation="portrait" horizontalDpi="1200" verticalDpi="1200" r:id="rId1"/>
  <headerFooter>
    <oddFooter>&amp;CConfidential - Internal Distribution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D598BF93D3D64A911BFEEC1C7D8C8F" ma:contentTypeVersion="12" ma:contentTypeDescription="Create a new document." ma:contentTypeScope="" ma:versionID="0b4da30631dff622d58210bdafec5f4e">
  <xsd:schema xmlns:xsd="http://www.w3.org/2001/XMLSchema" xmlns:xs="http://www.w3.org/2001/XMLSchema" xmlns:p="http://schemas.microsoft.com/office/2006/metadata/properties" xmlns:ns3="2f63ee20-7088-4e30-9e93-27b72e92d9da" xmlns:ns4="a9b742ba-46ba-4839-ad39-796f3d8d54f0" targetNamespace="http://schemas.microsoft.com/office/2006/metadata/properties" ma:root="true" ma:fieldsID="5a1e0147e838f8a991f1ae0895874a76" ns3:_="" ns4:_="">
    <xsd:import namespace="2f63ee20-7088-4e30-9e93-27b72e92d9da"/>
    <xsd:import namespace="a9b742ba-46ba-4839-ad39-796f3d8d54f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63ee20-7088-4e30-9e93-27b72e92d9d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b742ba-46ba-4839-ad39-796f3d8d54f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B67BDF-F722-4EFC-A1F9-5B5974400640}">
  <ds:schemaRefs>
    <ds:schemaRef ds:uri="http://schemas.microsoft.com/sharepoint/v3/contenttype/forms"/>
  </ds:schemaRefs>
</ds:datastoreItem>
</file>

<file path=customXml/itemProps2.xml><?xml version="1.0" encoding="utf-8"?>
<ds:datastoreItem xmlns:ds="http://schemas.openxmlformats.org/officeDocument/2006/customXml" ds:itemID="{8D71955A-7B65-43CB-AD5E-C980152B6CC9}">
  <ds:schemaRefs>
    <ds:schemaRef ds:uri="http://purl.org/dc/dcmitype/"/>
    <ds:schemaRef ds:uri="http://schemas.microsoft.com/office/infopath/2007/PartnerControls"/>
    <ds:schemaRef ds:uri="http://purl.org/dc/terms/"/>
    <ds:schemaRef ds:uri="http://www.w3.org/XML/1998/namespace"/>
    <ds:schemaRef ds:uri="http://schemas.openxmlformats.org/package/2006/metadata/core-properties"/>
    <ds:schemaRef ds:uri="http://schemas.microsoft.com/office/2006/documentManagement/types"/>
    <ds:schemaRef ds:uri="http://purl.org/dc/elements/1.1/"/>
    <ds:schemaRef ds:uri="a9b742ba-46ba-4839-ad39-796f3d8d54f0"/>
    <ds:schemaRef ds:uri="2f63ee20-7088-4e30-9e93-27b72e92d9da"/>
    <ds:schemaRef ds:uri="http://schemas.microsoft.com/office/2006/metadata/properties"/>
  </ds:schemaRefs>
</ds:datastoreItem>
</file>

<file path=customXml/itemProps3.xml><?xml version="1.0" encoding="utf-8"?>
<ds:datastoreItem xmlns:ds="http://schemas.openxmlformats.org/officeDocument/2006/customXml" ds:itemID="{441A3ED4-5002-4D76-9928-DD4B09A37F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63ee20-7088-4e30-9e93-27b72e92d9da"/>
    <ds:schemaRef ds:uri="a9b742ba-46ba-4839-ad39-796f3d8d54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 ME</vt:lpstr>
      <vt:lpstr> Prefunding Employment</vt:lpstr>
      <vt:lpstr> Prefunding Income</vt:lpstr>
      <vt:lpstr> Prefunding Tax Transcripts</vt:lpstr>
      <vt:lpstr> Prefunding Assets</vt:lpstr>
      <vt:lpstr>Prefunding Collateral</vt:lpstr>
      <vt:lpstr>Sample D1C Identification</vt:lpstr>
      <vt:lpstr>Sample D1C Tracking</vt:lpstr>
      <vt:lpstr>Sample D1C Trending</vt:lpstr>
      <vt:lpstr>DV Sample Management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2017-07-09T21:48:30Z</dcterms:created>
  <dcterms:modified xsi:type="dcterms:W3CDTF">2020-01-02T22:01:00Z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0x01010040D598BF93D3D64A911BFEEC1C7D8C8F</vt:lpwstr>
  </property>
</Properties>
</file>